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printerSettings/printerSettings7.bin" ContentType="application/vnd.openxmlformats-officedocument.spreadsheetml.printerSettings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printerSettings/printerSettings8.bin" ContentType="application/vnd.openxmlformats-officedocument.spreadsheetml.printerSettings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ml.chartshapes+xml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drawings/drawing12.xml" ContentType="application/vnd.openxmlformats-officedocument.drawingml.chartshapes+xml"/>
  <Override PartName="/xl/printerSettings/printerSettings18.bin" ContentType="application/vnd.openxmlformats-officedocument.spreadsheetml.printerSettings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drawings/drawing1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Animaux de boucherie\IR Porcins\_IR Porcins\IR\"/>
    </mc:Choice>
  </mc:AlternateContent>
  <xr:revisionPtr revIDLastSave="0" documentId="13_ncr:1_{33D8A104-3AB5-4066-90B5-B0C5495716C0}" xr6:coauthVersionLast="47" xr6:coauthVersionMax="47" xr10:uidLastSave="{00000000-0000-0000-0000-000000000000}"/>
  <bookViews>
    <workbookView xWindow="-120" yWindow="-120" windowWidth="20730" windowHeight="11040" tabRatio="1000" firstSheet="7" activeTab="8" xr2:uid="{00000000-000D-0000-FFFF-FFFF00000000}"/>
  </bookViews>
  <sheets>
    <sheet name="Feuil1 - Requête" sheetId="76" state="hidden" r:id="rId1"/>
    <sheet name="REQ_PoidsMoy abattage - Requête" sheetId="47" state="hidden" r:id="rId2"/>
    <sheet name="REQ_Abattages - Requête" sheetId="49" state="hidden" r:id="rId3"/>
    <sheet name="REQ_Abattages_rapport - Requête" sheetId="82" state="hidden" r:id="rId4"/>
    <sheet name="REQ Abatt et_Poids -  - Requête" sheetId="132" state="hidden" r:id="rId5"/>
    <sheet name="REQ ok bilan d appro  - Requête" sheetId="158" state="hidden" r:id="rId6"/>
    <sheet name="REQ bilan appro Annue - Requête" sheetId="163" state="hidden" r:id="rId7"/>
    <sheet name="Infos Rapides" sheetId="156" r:id="rId8"/>
    <sheet name="Fig 1_Graph abatt" sheetId="84" r:id="rId9"/>
    <sheet name="REQ_Cot_porc Rapport - Requête" sheetId="150" state="hidden" r:id="rId10"/>
    <sheet name="Fig 2_Tab Abatt" sheetId="164" r:id="rId11"/>
    <sheet name="Fig 3_Graph Cot porc FR" sheetId="107" r:id="rId12"/>
    <sheet name="Fig 4a_Graph Ipampa Otex Porcin" sheetId="155" r:id="rId13"/>
    <sheet name="Fig 5a_Graph Conso" sheetId="29" r:id="rId14"/>
    <sheet name="Fig 5b_Tab Bilan Conso" sheetId="99" r:id="rId15"/>
    <sheet name="Req_Ipampa_Aliments_R - Requête" sheetId="96" state="hidden" r:id="rId16"/>
    <sheet name="TEST REQ_Conso - Rapp - Requête" sheetId="137" state="hidden" r:id="rId17"/>
    <sheet name="REQ NEW abatt Tab - Requête" sheetId="69" state="hidden" r:id="rId18"/>
    <sheet name="REQ Abatt et_Poids _r - Requête" sheetId="86" state="hidden" r:id="rId19"/>
    <sheet name="REQ_PIC poids - Requête" sheetId="54" state="hidden" r:id="rId20"/>
    <sheet name="REQ_Prod conso - Requête" sheetId="58" state="hidden" r:id="rId21"/>
    <sheet name="Feuil2 - Requête" sheetId="66" state="hidden" r:id="rId22"/>
    <sheet name="PIC tetes req - Requête" sheetId="45" state="hidden" r:id="rId23"/>
    <sheet name="Req_Conso_Rapport - Requête" sheetId="100" state="hidden" r:id="rId24"/>
    <sheet name="Fichiers associés" sheetId="41" r:id="rId25"/>
    <sheet name="REQ Abatt T1_Poids T2 - Requête" sheetId="118" state="hidden" r:id="rId26"/>
    <sheet name="Fig 6_Abatt têtes et poids" sheetId="103" r:id="rId27"/>
    <sheet name="REQ_Cot_porc_classe S - Requête" sheetId="121" state="hidden" r:id="rId28"/>
    <sheet name="REQ_Cot porc S UE - Requête" sheetId="116" state="hidden" r:id="rId29"/>
    <sheet name="Fig 7_ Graph Cot porc UE" sheetId="105" r:id="rId30"/>
    <sheet name="REQ_ExpViande serieMo - Requête" sheetId="123" state="hidden" r:id="rId31"/>
    <sheet name="Fig 8_Tab Bilan Appro" sheetId="113" r:id="rId32"/>
    <sheet name="Fig 9_Graph Export" sheetId="109" r:id="rId33"/>
    <sheet name="REQ_ImpViande serieMo - Requête" sheetId="125" state="hidden" r:id="rId34"/>
    <sheet name="Fig 10_Graph Import" sheetId="111" r:id="rId35"/>
    <sheet name="REQ ok bilan d appro - Requête" sheetId="114" state="hidden" r:id="rId36"/>
    <sheet name="REQ_ImpViande - Rappo - Requête" sheetId="146" state="hidden" r:id="rId37"/>
  </sheets>
  <externalReferences>
    <externalReference r:id="rId38"/>
    <externalReference r:id="rId39"/>
  </externalReferences>
  <definedNames>
    <definedName name="EssOptions" localSheetId="11">"A1100100000130100000001100020_01:0000"</definedName>
    <definedName name="EssOptions" localSheetId="12">"A1100100000130100000001100020_01:0000"</definedName>
    <definedName name="EssSamplingValue" localSheetId="11">100</definedName>
    <definedName name="EssSamplingValue" localSheetId="12">100</definedName>
    <definedName name="_xlnm.Print_Area" localSheetId="11">'Fig 3_Graph Cot porc FR'!#REF!</definedName>
    <definedName name="_xlnm.Print_Area" localSheetId="12">'Fig 4a_Graph Ipampa Otex Porcin'!#REF!</definedName>
    <definedName name="_xlnm.Print_Area" localSheetId="26">'Fig 6_Abatt têtes et poids'!#REF!</definedName>
    <definedName name="_xlnm.Print_Area" localSheetId="31">'Fig 8_Tab Bilan Appro'!#REF!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11" l="1"/>
  <c r="G10" i="111"/>
  <c r="G11" i="111"/>
  <c r="G7" i="109"/>
  <c r="G8" i="109"/>
  <c r="G9" i="109"/>
  <c r="G10" i="109"/>
  <c r="G11" i="109"/>
  <c r="W3" i="105"/>
  <c r="W4" i="105"/>
  <c r="W5" i="105"/>
  <c r="W6" i="105"/>
  <c r="W7" i="105"/>
  <c r="W8" i="105"/>
  <c r="W9" i="105"/>
  <c r="S5" i="103"/>
  <c r="S6" i="103"/>
  <c r="V6" i="103"/>
  <c r="S7" i="103"/>
  <c r="T6" i="103"/>
  <c r="U6" i="103"/>
  <c r="T7" i="103"/>
  <c r="U7" i="103"/>
  <c r="V7" i="103"/>
  <c r="T5" i="103"/>
  <c r="U5" i="103"/>
  <c r="V5" i="103"/>
  <c r="G9" i="29"/>
  <c r="G10" i="29"/>
  <c r="G11" i="29"/>
  <c r="G12" i="155"/>
  <c r="G13" i="155"/>
  <c r="G13" i="107"/>
  <c r="H13" i="84"/>
  <c r="V3" i="105"/>
  <c r="V4" i="105"/>
  <c r="V5" i="105"/>
  <c r="V6" i="105"/>
  <c r="V7" i="105"/>
  <c r="V8" i="105"/>
  <c r="V9" i="105"/>
  <c r="G12" i="107"/>
  <c r="G1" i="164"/>
  <c r="H3" i="164"/>
  <c r="I3" i="164"/>
  <c r="J3" i="164"/>
  <c r="H4" i="164"/>
  <c r="I4" i="164"/>
  <c r="J4" i="164"/>
  <c r="H5" i="164"/>
  <c r="I5" i="164"/>
  <c r="J5" i="164"/>
  <c r="H6" i="164"/>
  <c r="I6" i="164"/>
  <c r="J6" i="164"/>
  <c r="H7" i="164"/>
  <c r="I7" i="164"/>
  <c r="J7" i="164"/>
  <c r="H8" i="164"/>
  <c r="I8" i="164"/>
  <c r="J8" i="164"/>
  <c r="H9" i="164"/>
  <c r="I9" i="164"/>
  <c r="J9" i="164"/>
  <c r="G7" i="164"/>
  <c r="G8" i="164"/>
  <c r="G9" i="164"/>
  <c r="G10" i="164"/>
  <c r="G11" i="164"/>
  <c r="G6" i="164"/>
  <c r="H12" i="84"/>
  <c r="G6" i="111"/>
  <c r="G7" i="111"/>
  <c r="G8" i="111"/>
  <c r="G6" i="109"/>
  <c r="G7" i="29"/>
  <c r="G8" i="29"/>
  <c r="G8" i="155"/>
  <c r="G9" i="155"/>
  <c r="G10" i="155"/>
  <c r="G11" i="155"/>
  <c r="H10" i="84"/>
  <c r="H11" i="84"/>
  <c r="H9" i="84"/>
  <c r="A37" i="155"/>
  <c r="B25" i="155"/>
  <c r="C25" i="155"/>
  <c r="D25" i="155"/>
  <c r="E25" i="155"/>
  <c r="F25" i="155"/>
  <c r="G25" i="155"/>
  <c r="H25" i="155"/>
  <c r="B26" i="155"/>
  <c r="C26" i="155"/>
  <c r="D26" i="155"/>
  <c r="E26" i="155"/>
  <c r="F26" i="155"/>
  <c r="G26" i="155"/>
  <c r="H26" i="155"/>
  <c r="B27" i="155"/>
  <c r="C27" i="155"/>
  <c r="D27" i="155"/>
  <c r="E27" i="155"/>
  <c r="F27" i="155"/>
  <c r="G27" i="155"/>
  <c r="H27" i="155"/>
  <c r="B28" i="155"/>
  <c r="C28" i="155"/>
  <c r="D28" i="155"/>
  <c r="E28" i="155"/>
  <c r="F28" i="155"/>
  <c r="H28" i="155"/>
  <c r="B29" i="155"/>
  <c r="C29" i="155"/>
  <c r="D29" i="155"/>
  <c r="E29" i="155"/>
  <c r="F29" i="155"/>
  <c r="H29" i="155"/>
  <c r="B30" i="155"/>
  <c r="C30" i="155"/>
  <c r="D30" i="155"/>
  <c r="E30" i="155"/>
  <c r="F30" i="155"/>
  <c r="H30" i="155"/>
  <c r="B31" i="155"/>
  <c r="C31" i="155"/>
  <c r="D31" i="155"/>
  <c r="E31" i="155"/>
  <c r="F31" i="155"/>
  <c r="H31" i="155"/>
  <c r="B32" i="155"/>
  <c r="C32" i="155"/>
  <c r="D32" i="155"/>
  <c r="E32" i="155"/>
  <c r="F32" i="155"/>
  <c r="H32" i="155"/>
  <c r="B33" i="155"/>
  <c r="C33" i="155"/>
  <c r="D33" i="155"/>
  <c r="E33" i="155"/>
  <c r="F33" i="155"/>
  <c r="H33" i="155"/>
  <c r="B34" i="155"/>
  <c r="C34" i="155"/>
  <c r="D34" i="155"/>
  <c r="E34" i="155"/>
  <c r="F34" i="155"/>
  <c r="H34" i="155"/>
  <c r="B35" i="155"/>
  <c r="C35" i="155"/>
  <c r="D35" i="155"/>
  <c r="E35" i="155"/>
  <c r="F35" i="155"/>
  <c r="H35" i="155"/>
  <c r="B36" i="155"/>
  <c r="C36" i="155"/>
  <c r="D36" i="155"/>
  <c r="E36" i="155"/>
  <c r="F36" i="155"/>
  <c r="H36" i="155"/>
  <c r="B37" i="155"/>
  <c r="C37" i="155"/>
  <c r="D37" i="155"/>
  <c r="E37" i="155"/>
  <c r="F37" i="155"/>
  <c r="H37" i="155"/>
  <c r="C24" i="155"/>
  <c r="D24" i="155"/>
  <c r="E24" i="155"/>
  <c r="F24" i="155"/>
  <c r="G24" i="155"/>
  <c r="H24" i="155"/>
  <c r="B24" i="155"/>
  <c r="C1" i="113"/>
  <c r="G4" i="113"/>
  <c r="H4" i="113"/>
  <c r="I4" i="113"/>
  <c r="G5" i="113"/>
  <c r="H5" i="113"/>
  <c r="I5" i="113"/>
  <c r="G6" i="113"/>
  <c r="H6" i="113"/>
  <c r="I6" i="113"/>
  <c r="F4" i="113"/>
  <c r="F5" i="113"/>
  <c r="F6" i="113"/>
  <c r="E5" i="113"/>
  <c r="D3" i="113"/>
  <c r="D4" i="113"/>
  <c r="D5" i="113"/>
  <c r="D6" i="113"/>
  <c r="C24" i="113"/>
  <c r="C25" i="113"/>
  <c r="C26" i="113"/>
  <c r="B13" i="113"/>
  <c r="C13" i="113"/>
  <c r="B14" i="113"/>
  <c r="C14" i="113"/>
  <c r="B15" i="113"/>
  <c r="C15" i="113"/>
  <c r="B16" i="113"/>
  <c r="C16" i="113"/>
  <c r="B17" i="113"/>
  <c r="C17" i="113"/>
  <c r="B19" i="113"/>
  <c r="C19" i="113"/>
  <c r="B20" i="113"/>
  <c r="C20" i="113"/>
  <c r="B21" i="113"/>
  <c r="C21" i="113"/>
  <c r="B22" i="113"/>
  <c r="C22" i="113"/>
  <c r="B23" i="113"/>
  <c r="C23" i="113"/>
  <c r="B7" i="113"/>
  <c r="C7" i="113"/>
  <c r="B8" i="113"/>
  <c r="C8" i="113"/>
  <c r="B9" i="113"/>
  <c r="C9" i="113"/>
  <c r="B10" i="113"/>
  <c r="C10" i="113"/>
  <c r="B11" i="113"/>
  <c r="C11" i="113"/>
  <c r="D8" i="113"/>
  <c r="E8" i="113"/>
  <c r="F8" i="113"/>
  <c r="G8" i="113"/>
  <c r="H8" i="113"/>
  <c r="I8" i="113"/>
  <c r="D9" i="113"/>
  <c r="E9" i="113"/>
  <c r="F9" i="113"/>
  <c r="G9" i="113"/>
  <c r="H9" i="113"/>
  <c r="I9" i="113"/>
  <c r="D10" i="113"/>
  <c r="E10" i="113"/>
  <c r="F10" i="113"/>
  <c r="G10" i="113"/>
  <c r="H10" i="113"/>
  <c r="I10" i="113"/>
  <c r="D11" i="113"/>
  <c r="E11" i="113"/>
  <c r="F11" i="113"/>
  <c r="G11" i="113"/>
  <c r="H11" i="113"/>
  <c r="I11" i="113"/>
  <c r="D12" i="113"/>
  <c r="E12" i="113"/>
  <c r="F12" i="113"/>
  <c r="G12" i="113"/>
  <c r="H12" i="113"/>
  <c r="I12" i="113"/>
  <c r="D13" i="113"/>
  <c r="E13" i="113"/>
  <c r="F13" i="113"/>
  <c r="G13" i="113"/>
  <c r="H13" i="113"/>
  <c r="I13" i="113"/>
  <c r="D14" i="113"/>
  <c r="E14" i="113"/>
  <c r="F14" i="113"/>
  <c r="G14" i="113"/>
  <c r="H14" i="113"/>
  <c r="I14" i="113"/>
  <c r="D15" i="113"/>
  <c r="E15" i="113"/>
  <c r="F15" i="113"/>
  <c r="G15" i="113"/>
  <c r="H15" i="113"/>
  <c r="I15" i="113"/>
  <c r="D16" i="113"/>
  <c r="E16" i="113"/>
  <c r="F16" i="113"/>
  <c r="G16" i="113"/>
  <c r="H16" i="113"/>
  <c r="I16" i="113"/>
  <c r="D17" i="113"/>
  <c r="E17" i="113"/>
  <c r="F17" i="113"/>
  <c r="G17" i="113"/>
  <c r="H17" i="113"/>
  <c r="I17" i="113"/>
  <c r="D19" i="113"/>
  <c r="E19" i="113"/>
  <c r="F19" i="113"/>
  <c r="G19" i="113"/>
  <c r="H19" i="113"/>
  <c r="I19" i="113"/>
  <c r="D20" i="113"/>
  <c r="E20" i="113"/>
  <c r="F20" i="113"/>
  <c r="G20" i="113"/>
  <c r="H20" i="113"/>
  <c r="I20" i="113"/>
  <c r="D21" i="113"/>
  <c r="E21" i="113"/>
  <c r="F21" i="113"/>
  <c r="G21" i="113"/>
  <c r="H21" i="113"/>
  <c r="I21" i="113"/>
  <c r="D22" i="113"/>
  <c r="E22" i="113"/>
  <c r="F22" i="113"/>
  <c r="G22" i="113"/>
  <c r="H22" i="113"/>
  <c r="I22" i="113"/>
  <c r="D23" i="113"/>
  <c r="E23" i="113"/>
  <c r="F23" i="113"/>
  <c r="G23" i="113"/>
  <c r="H23" i="113"/>
  <c r="I23" i="113"/>
  <c r="E7" i="113"/>
  <c r="F7" i="113"/>
  <c r="G7" i="113"/>
  <c r="H7" i="113"/>
  <c r="I7" i="113"/>
  <c r="D7" i="113"/>
  <c r="K5" i="103" l="1"/>
  <c r="N5" i="103"/>
  <c r="I7" i="103"/>
  <c r="K7" i="103"/>
  <c r="R5" i="103"/>
  <c r="P8" i="103"/>
  <c r="B2" i="103"/>
  <c r="E5" i="103"/>
  <c r="B13" i="103"/>
  <c r="B14" i="103"/>
  <c r="C7" i="103"/>
  <c r="E7" i="103"/>
  <c r="B11" i="99"/>
  <c r="B12" i="99"/>
  <c r="B13" i="99"/>
  <c r="B6" i="99"/>
  <c r="B7" i="99"/>
  <c r="B8" i="99"/>
  <c r="B9" i="99"/>
  <c r="B10" i="99"/>
  <c r="D3" i="99"/>
  <c r="E3" i="99"/>
  <c r="D4" i="99"/>
  <c r="E4" i="99"/>
  <c r="D5" i="99"/>
  <c r="E5" i="99"/>
  <c r="D6" i="99"/>
  <c r="E6" i="99"/>
  <c r="D7" i="99"/>
  <c r="E7" i="99"/>
  <c r="D8" i="99"/>
  <c r="E8" i="99"/>
  <c r="D9" i="99"/>
  <c r="E9" i="99"/>
  <c r="D10" i="99"/>
  <c r="E10" i="99"/>
  <c r="C4" i="99"/>
  <c r="C5" i="99"/>
  <c r="C6" i="99"/>
  <c r="C7" i="99"/>
  <c r="C8" i="99"/>
  <c r="C9" i="99"/>
  <c r="C10" i="99"/>
  <c r="C3" i="99"/>
  <c r="A16" i="29"/>
  <c r="B1" i="29"/>
  <c r="B2" i="29"/>
  <c r="B4" i="29"/>
  <c r="C4" i="29"/>
  <c r="D4" i="29"/>
  <c r="E4" i="29"/>
  <c r="F4" i="29"/>
  <c r="G4" i="29"/>
  <c r="H4" i="29"/>
  <c r="B5" i="29"/>
  <c r="C5" i="29"/>
  <c r="D5" i="29"/>
  <c r="E5" i="29"/>
  <c r="F5" i="29"/>
  <c r="G5" i="29"/>
  <c r="H5" i="29"/>
  <c r="B6" i="29"/>
  <c r="C6" i="29"/>
  <c r="D6" i="29"/>
  <c r="E6" i="29"/>
  <c r="F6" i="29"/>
  <c r="G6" i="29"/>
  <c r="H6" i="29"/>
  <c r="B7" i="29"/>
  <c r="C7" i="29"/>
  <c r="D7" i="29"/>
  <c r="E7" i="29"/>
  <c r="F7" i="29"/>
  <c r="H7" i="29"/>
  <c r="B8" i="29"/>
  <c r="C8" i="29"/>
  <c r="D8" i="29"/>
  <c r="E8" i="29"/>
  <c r="F8" i="29"/>
  <c r="H8" i="29"/>
  <c r="B9" i="29"/>
  <c r="C9" i="29"/>
  <c r="D9" i="29"/>
  <c r="E9" i="29"/>
  <c r="F9" i="29"/>
  <c r="H9" i="29"/>
  <c r="B10" i="29"/>
  <c r="C10" i="29"/>
  <c r="D10" i="29"/>
  <c r="E10" i="29"/>
  <c r="F10" i="29"/>
  <c r="H10" i="29"/>
  <c r="B11" i="29"/>
  <c r="C11" i="29"/>
  <c r="D11" i="29"/>
  <c r="E11" i="29"/>
  <c r="F11" i="29"/>
  <c r="H11" i="29"/>
  <c r="B12" i="29"/>
  <c r="C12" i="29"/>
  <c r="D12" i="29"/>
  <c r="E12" i="29"/>
  <c r="F12" i="29"/>
  <c r="H12" i="29"/>
  <c r="B13" i="29"/>
  <c r="C13" i="29"/>
  <c r="D13" i="29"/>
  <c r="E13" i="29"/>
  <c r="F13" i="29"/>
  <c r="H13" i="29"/>
  <c r="B14" i="29"/>
  <c r="C14" i="29"/>
  <c r="D14" i="29"/>
  <c r="E14" i="29"/>
  <c r="F14" i="29"/>
  <c r="H14" i="29"/>
  <c r="B15" i="29"/>
  <c r="C15" i="29"/>
  <c r="D15" i="29"/>
  <c r="E15" i="29"/>
  <c r="F15" i="29"/>
  <c r="H15" i="29"/>
  <c r="B16" i="29"/>
  <c r="C16" i="29"/>
  <c r="D16" i="29"/>
  <c r="E16" i="29"/>
  <c r="F16" i="29"/>
  <c r="H16" i="29"/>
  <c r="C3" i="29"/>
  <c r="D3" i="29"/>
  <c r="E3" i="29"/>
  <c r="F3" i="29"/>
  <c r="G3" i="29"/>
  <c r="H3" i="29"/>
  <c r="B3" i="29"/>
  <c r="H1" i="84"/>
  <c r="C1" i="84"/>
  <c r="C5" i="84"/>
  <c r="D5" i="84"/>
  <c r="E5" i="84"/>
  <c r="F5" i="84"/>
  <c r="G5" i="84"/>
  <c r="H5" i="84"/>
  <c r="I5" i="84"/>
  <c r="C6" i="84"/>
  <c r="D6" i="84"/>
  <c r="E6" i="84"/>
  <c r="F6" i="84"/>
  <c r="G6" i="84"/>
  <c r="H6" i="84"/>
  <c r="I6" i="84"/>
  <c r="C7" i="84"/>
  <c r="D7" i="84"/>
  <c r="E7" i="84"/>
  <c r="F7" i="84"/>
  <c r="G7" i="84"/>
  <c r="H7" i="84"/>
  <c r="I7" i="84"/>
  <c r="C8" i="84"/>
  <c r="D8" i="84"/>
  <c r="E8" i="84"/>
  <c r="F8" i="84"/>
  <c r="G8" i="84"/>
  <c r="H8" i="84"/>
  <c r="I8" i="84"/>
  <c r="C9" i="84"/>
  <c r="D9" i="84"/>
  <c r="E9" i="84"/>
  <c r="F9" i="84"/>
  <c r="G9" i="84"/>
  <c r="I9" i="84"/>
  <c r="C10" i="84"/>
  <c r="D10" i="84"/>
  <c r="E10" i="84"/>
  <c r="F10" i="84"/>
  <c r="G10" i="84"/>
  <c r="I10" i="84"/>
  <c r="C11" i="84"/>
  <c r="D11" i="84"/>
  <c r="E11" i="84"/>
  <c r="F11" i="84"/>
  <c r="G11" i="84"/>
  <c r="I11" i="84"/>
  <c r="C12" i="84"/>
  <c r="D12" i="84"/>
  <c r="E12" i="84"/>
  <c r="F12" i="84"/>
  <c r="G12" i="84"/>
  <c r="I12" i="84"/>
  <c r="C13" i="84"/>
  <c r="D13" i="84"/>
  <c r="E13" i="84"/>
  <c r="F13" i="84"/>
  <c r="G13" i="84"/>
  <c r="I13" i="84"/>
  <c r="C14" i="84"/>
  <c r="D14" i="84"/>
  <c r="E14" i="84"/>
  <c r="F14" i="84"/>
  <c r="G14" i="84"/>
  <c r="I14" i="84"/>
  <c r="C15" i="84"/>
  <c r="D15" i="84"/>
  <c r="E15" i="84"/>
  <c r="F15" i="84"/>
  <c r="G15" i="84"/>
  <c r="I15" i="84"/>
  <c r="C16" i="84"/>
  <c r="D16" i="84"/>
  <c r="E16" i="84"/>
  <c r="F16" i="84"/>
  <c r="G16" i="84"/>
  <c r="I16" i="84"/>
  <c r="C17" i="84"/>
  <c r="D17" i="84"/>
  <c r="E17" i="84"/>
  <c r="F17" i="84"/>
  <c r="G17" i="84"/>
  <c r="I17" i="84"/>
  <c r="D4" i="84"/>
  <c r="E4" i="84"/>
  <c r="F4" i="84"/>
  <c r="G4" i="84"/>
  <c r="H4" i="84"/>
  <c r="I4" i="84"/>
  <c r="C4" i="84"/>
  <c r="K2" i="155"/>
  <c r="B3" i="155"/>
  <c r="A18" i="155"/>
  <c r="B6" i="155"/>
  <c r="C6" i="155"/>
  <c r="D6" i="155"/>
  <c r="E6" i="155"/>
  <c r="F6" i="155"/>
  <c r="G6" i="155"/>
  <c r="H6" i="155"/>
  <c r="B7" i="155"/>
  <c r="C7" i="155"/>
  <c r="D7" i="155"/>
  <c r="E7" i="155"/>
  <c r="F7" i="155"/>
  <c r="G7" i="155"/>
  <c r="H7" i="155"/>
  <c r="B8" i="155"/>
  <c r="C8" i="155"/>
  <c r="D8" i="155"/>
  <c r="E8" i="155"/>
  <c r="F8" i="155"/>
  <c r="H8" i="155"/>
  <c r="B9" i="155"/>
  <c r="C9" i="155"/>
  <c r="D9" i="155"/>
  <c r="E9" i="155"/>
  <c r="F9" i="155"/>
  <c r="H9" i="155"/>
  <c r="B10" i="155"/>
  <c r="C10" i="155"/>
  <c r="D10" i="155"/>
  <c r="E10" i="155"/>
  <c r="F10" i="155"/>
  <c r="H10" i="155"/>
  <c r="B11" i="155"/>
  <c r="C11" i="155"/>
  <c r="D11" i="155"/>
  <c r="E11" i="155"/>
  <c r="F11" i="155"/>
  <c r="H11" i="155"/>
  <c r="B12" i="155"/>
  <c r="C12" i="155"/>
  <c r="D12" i="155"/>
  <c r="E12" i="155"/>
  <c r="F12" i="155"/>
  <c r="H12" i="155"/>
  <c r="B13" i="155"/>
  <c r="C13" i="155"/>
  <c r="D13" i="155"/>
  <c r="E13" i="155"/>
  <c r="F13" i="155"/>
  <c r="H13" i="155"/>
  <c r="B14" i="155"/>
  <c r="C14" i="155"/>
  <c r="D14" i="155"/>
  <c r="E14" i="155"/>
  <c r="F14" i="155"/>
  <c r="H14" i="155"/>
  <c r="B15" i="155"/>
  <c r="C15" i="155"/>
  <c r="D15" i="155"/>
  <c r="E15" i="155"/>
  <c r="F15" i="155"/>
  <c r="H15" i="155"/>
  <c r="B16" i="155"/>
  <c r="C16" i="155"/>
  <c r="D16" i="155"/>
  <c r="E16" i="155"/>
  <c r="F16" i="155"/>
  <c r="H16" i="155"/>
  <c r="B17" i="155"/>
  <c r="C17" i="155"/>
  <c r="D17" i="155"/>
  <c r="E17" i="155"/>
  <c r="F17" i="155"/>
  <c r="H17" i="155"/>
  <c r="B18" i="155"/>
  <c r="C18" i="155"/>
  <c r="D18" i="155"/>
  <c r="E18" i="155"/>
  <c r="F18" i="155"/>
  <c r="H18" i="155"/>
  <c r="C5" i="155"/>
  <c r="D5" i="155"/>
  <c r="E5" i="155"/>
  <c r="F5" i="155"/>
  <c r="G5" i="155"/>
  <c r="H5" i="155"/>
  <c r="B5" i="155"/>
  <c r="G5" i="111"/>
  <c r="G5" i="109"/>
  <c r="Q2" i="105"/>
  <c r="P2" i="105"/>
  <c r="C16" i="109"/>
  <c r="D16" i="109"/>
  <c r="E16" i="109"/>
  <c r="F16" i="109"/>
  <c r="H16" i="109"/>
  <c r="B16" i="109"/>
  <c r="C16" i="111"/>
  <c r="D16" i="111"/>
  <c r="E16" i="111"/>
  <c r="F16" i="111"/>
  <c r="H16" i="111"/>
  <c r="B16" i="111"/>
  <c r="R2" i="105" l="1"/>
  <c r="S2" i="105"/>
  <c r="T2" i="105"/>
  <c r="U2" i="105"/>
  <c r="V2" i="105"/>
  <c r="W2" i="105"/>
  <c r="X2" i="105"/>
  <c r="Y2" i="105"/>
  <c r="Z2" i="105"/>
  <c r="G1" i="111"/>
  <c r="B1" i="111"/>
  <c r="B2" i="111"/>
  <c r="H3" i="111"/>
  <c r="H4" i="111"/>
  <c r="H5" i="111"/>
  <c r="H6" i="111"/>
  <c r="H7" i="111"/>
  <c r="H8" i="111"/>
  <c r="H9" i="111"/>
  <c r="H10" i="111"/>
  <c r="H11" i="111"/>
  <c r="H12" i="111"/>
  <c r="H13" i="111"/>
  <c r="H14" i="111"/>
  <c r="H15" i="111"/>
  <c r="B3" i="111"/>
  <c r="C3" i="111"/>
  <c r="D3" i="111"/>
  <c r="E3" i="111"/>
  <c r="F3" i="111"/>
  <c r="B4" i="111"/>
  <c r="C4" i="111"/>
  <c r="D4" i="111"/>
  <c r="E4" i="111"/>
  <c r="F4" i="111"/>
  <c r="B5" i="111"/>
  <c r="C5" i="111"/>
  <c r="D5" i="111"/>
  <c r="E5" i="111"/>
  <c r="F5" i="111"/>
  <c r="B6" i="111"/>
  <c r="C6" i="111"/>
  <c r="D6" i="111"/>
  <c r="E6" i="111"/>
  <c r="F6" i="111"/>
  <c r="B7" i="111"/>
  <c r="C7" i="111"/>
  <c r="D7" i="111"/>
  <c r="E7" i="111"/>
  <c r="F7" i="111"/>
  <c r="B8" i="111"/>
  <c r="C8" i="111"/>
  <c r="D8" i="111"/>
  <c r="E8" i="111"/>
  <c r="F8" i="111"/>
  <c r="B9" i="111"/>
  <c r="C9" i="111"/>
  <c r="D9" i="111"/>
  <c r="E9" i="111"/>
  <c r="F9" i="111"/>
  <c r="B10" i="111"/>
  <c r="C10" i="111"/>
  <c r="D10" i="111"/>
  <c r="E10" i="111"/>
  <c r="F10" i="111"/>
  <c r="B11" i="111"/>
  <c r="C11" i="111"/>
  <c r="D11" i="111"/>
  <c r="E11" i="111"/>
  <c r="F11" i="111"/>
  <c r="B12" i="111"/>
  <c r="C12" i="111"/>
  <c r="D12" i="111"/>
  <c r="E12" i="111"/>
  <c r="F12" i="111"/>
  <c r="B13" i="111"/>
  <c r="C13" i="111"/>
  <c r="D13" i="111"/>
  <c r="E13" i="111"/>
  <c r="F13" i="111"/>
  <c r="B14" i="111"/>
  <c r="C14" i="111"/>
  <c r="D14" i="111"/>
  <c r="E14" i="111"/>
  <c r="F14" i="111"/>
  <c r="B15" i="111"/>
  <c r="C15" i="111"/>
  <c r="D15" i="111"/>
  <c r="E15" i="111"/>
  <c r="F15" i="111"/>
  <c r="G4" i="111"/>
  <c r="G3" i="111"/>
  <c r="G1" i="109"/>
  <c r="B1" i="109"/>
  <c r="B2" i="109"/>
  <c r="B4" i="109"/>
  <c r="C4" i="109"/>
  <c r="D4" i="109"/>
  <c r="E4" i="109"/>
  <c r="F4" i="109"/>
  <c r="G4" i="109"/>
  <c r="H4" i="109"/>
  <c r="B5" i="109"/>
  <c r="C5" i="109"/>
  <c r="D5" i="109"/>
  <c r="E5" i="109"/>
  <c r="F5" i="109"/>
  <c r="H5" i="109"/>
  <c r="B6" i="109"/>
  <c r="C6" i="109"/>
  <c r="D6" i="109"/>
  <c r="E6" i="109"/>
  <c r="F6" i="109"/>
  <c r="H6" i="109"/>
  <c r="B7" i="109"/>
  <c r="C7" i="109"/>
  <c r="D7" i="109"/>
  <c r="E7" i="109"/>
  <c r="F7" i="109"/>
  <c r="H7" i="109"/>
  <c r="B8" i="109"/>
  <c r="C8" i="109"/>
  <c r="D8" i="109"/>
  <c r="E8" i="109"/>
  <c r="F8" i="109"/>
  <c r="H8" i="109"/>
  <c r="B9" i="109"/>
  <c r="C9" i="109"/>
  <c r="D9" i="109"/>
  <c r="E9" i="109"/>
  <c r="F9" i="109"/>
  <c r="H9" i="109"/>
  <c r="B10" i="109"/>
  <c r="C10" i="109"/>
  <c r="D10" i="109"/>
  <c r="E10" i="109"/>
  <c r="F10" i="109"/>
  <c r="H10" i="109"/>
  <c r="B11" i="109"/>
  <c r="C11" i="109"/>
  <c r="D11" i="109"/>
  <c r="E11" i="109"/>
  <c r="F11" i="109"/>
  <c r="H11" i="109"/>
  <c r="B12" i="109"/>
  <c r="C12" i="109"/>
  <c r="D12" i="109"/>
  <c r="E12" i="109"/>
  <c r="F12" i="109"/>
  <c r="H12" i="109"/>
  <c r="B13" i="109"/>
  <c r="C13" i="109"/>
  <c r="D13" i="109"/>
  <c r="E13" i="109"/>
  <c r="F13" i="109"/>
  <c r="H13" i="109"/>
  <c r="B14" i="109"/>
  <c r="C14" i="109"/>
  <c r="D14" i="109"/>
  <c r="E14" i="109"/>
  <c r="F14" i="109"/>
  <c r="H14" i="109"/>
  <c r="B15" i="109"/>
  <c r="C15" i="109"/>
  <c r="D15" i="109"/>
  <c r="E15" i="109"/>
  <c r="F15" i="109"/>
  <c r="H15" i="109"/>
  <c r="H3" i="109"/>
  <c r="B3" i="109"/>
  <c r="C3" i="109"/>
  <c r="D3" i="109"/>
  <c r="E3" i="109"/>
  <c r="F3" i="109"/>
  <c r="G3" i="109"/>
  <c r="D2" i="105"/>
  <c r="E2" i="105"/>
  <c r="F2" i="105"/>
  <c r="G2" i="105"/>
  <c r="H2" i="105"/>
  <c r="I2" i="105"/>
  <c r="J2" i="105"/>
  <c r="K2" i="105"/>
  <c r="L2" i="105"/>
  <c r="M2" i="105"/>
  <c r="N2" i="105"/>
  <c r="O2" i="105"/>
  <c r="C2" i="105"/>
  <c r="A3" i="105"/>
  <c r="A4" i="105"/>
  <c r="A5" i="105"/>
  <c r="A6" i="105"/>
  <c r="A7" i="105"/>
  <c r="A8" i="105"/>
  <c r="A9" i="105"/>
  <c r="B1" i="107" l="1"/>
  <c r="B2" i="107"/>
  <c r="C2" i="84"/>
  <c r="I11" i="103" l="1"/>
  <c r="F11" i="103"/>
  <c r="C11" i="103"/>
  <c r="L10" i="103"/>
  <c r="I10" i="103"/>
  <c r="F10" i="103"/>
  <c r="C10" i="103"/>
  <c r="L9" i="103"/>
  <c r="I9" i="103"/>
  <c r="G9" i="103"/>
  <c r="F9" i="103"/>
  <c r="C9" i="103"/>
  <c r="R7" i="103"/>
  <c r="Q7" i="103"/>
  <c r="M8" i="103"/>
  <c r="L8" i="103"/>
  <c r="I8" i="103"/>
  <c r="F8" i="103"/>
  <c r="R6" i="103"/>
  <c r="Q6" i="103"/>
  <c r="M6" i="103"/>
  <c r="L6" i="103"/>
  <c r="J6" i="103"/>
  <c r="I6" i="103"/>
  <c r="G6" i="103"/>
  <c r="F6" i="103"/>
  <c r="C6" i="103"/>
  <c r="Q5" i="103"/>
  <c r="L5" i="103"/>
  <c r="I5" i="103"/>
  <c r="F5" i="103"/>
  <c r="Q4" i="103"/>
  <c r="M11" i="103"/>
  <c r="L11" i="103"/>
  <c r="B11" i="103"/>
  <c r="B10" i="103"/>
  <c r="B9" i="103"/>
  <c r="C8" i="103"/>
  <c r="B8" i="103"/>
  <c r="N7" i="103"/>
  <c r="L7" i="103"/>
  <c r="H7" i="103"/>
  <c r="F7" i="103"/>
  <c r="H5" i="103"/>
  <c r="I4" i="103"/>
  <c r="C4" i="103"/>
  <c r="E8" i="103" l="1"/>
  <c r="D8" i="103"/>
  <c r="D9" i="103"/>
  <c r="E9" i="103"/>
  <c r="C5" i="103"/>
  <c r="D6" i="103"/>
  <c r="N11" i="103"/>
  <c r="G8" i="103"/>
  <c r="H8" i="103"/>
  <c r="E10" i="103"/>
  <c r="D10" i="103"/>
  <c r="D11" i="103"/>
  <c r="E11" i="103"/>
  <c r="G10" i="103"/>
  <c r="H10" i="103"/>
  <c r="H11" i="103"/>
  <c r="G11" i="103"/>
  <c r="K10" i="103"/>
  <c r="J10" i="103"/>
  <c r="N10" i="103"/>
  <c r="M10" i="103"/>
  <c r="K11" i="103"/>
  <c r="J11" i="103"/>
  <c r="K8" i="103"/>
  <c r="J8" i="103"/>
  <c r="J9" i="103"/>
  <c r="K9" i="103"/>
  <c r="M9" i="103"/>
  <c r="N9" i="103"/>
  <c r="H9" i="103"/>
  <c r="P7" i="103"/>
  <c r="N8" i="103"/>
  <c r="K6" i="103" l="1"/>
  <c r="N6" i="103"/>
  <c r="E6" i="103"/>
  <c r="H6" i="103"/>
  <c r="G11" i="107"/>
  <c r="T3" i="105"/>
  <c r="U3" i="105"/>
  <c r="T4" i="105"/>
  <c r="U4" i="105"/>
  <c r="T5" i="105"/>
  <c r="U5" i="105"/>
  <c r="T6" i="105"/>
  <c r="U6" i="105"/>
  <c r="T7" i="105"/>
  <c r="U7" i="105"/>
  <c r="T8" i="105"/>
  <c r="U8" i="105"/>
  <c r="T9" i="105"/>
  <c r="U9" i="105"/>
  <c r="G10" i="107" l="1"/>
  <c r="G9" i="107"/>
  <c r="S3" i="105"/>
  <c r="S4" i="105"/>
  <c r="S5" i="105"/>
  <c r="S6" i="105"/>
  <c r="S7" i="105"/>
  <c r="S8" i="105"/>
  <c r="S9" i="105"/>
  <c r="R3" i="105" l="1"/>
  <c r="R4" i="105"/>
  <c r="R5" i="105"/>
  <c r="R6" i="105"/>
  <c r="R7" i="105"/>
  <c r="R8" i="105"/>
  <c r="R9" i="105"/>
  <c r="G8" i="107"/>
  <c r="Q3" i="105" l="1"/>
  <c r="Q4" i="105"/>
  <c r="Q5" i="105"/>
  <c r="Q6" i="105"/>
  <c r="Q7" i="105"/>
  <c r="Q8" i="105"/>
  <c r="Q9" i="105"/>
  <c r="G7" i="107"/>
  <c r="P3" i="105" l="1"/>
  <c r="P4" i="105"/>
  <c r="P5" i="105"/>
  <c r="P6" i="105"/>
  <c r="P7" i="105"/>
  <c r="P8" i="105"/>
  <c r="P9" i="105"/>
  <c r="G6" i="107" l="1"/>
  <c r="B5" i="107" l="1"/>
  <c r="C5" i="107"/>
  <c r="D5" i="107"/>
  <c r="E5" i="107"/>
  <c r="F5" i="107"/>
  <c r="B6" i="107"/>
  <c r="C6" i="107"/>
  <c r="D6" i="107"/>
  <c r="E6" i="107"/>
  <c r="F6" i="107"/>
  <c r="B7" i="107"/>
  <c r="C7" i="107"/>
  <c r="D7" i="107"/>
  <c r="E7" i="107"/>
  <c r="F7" i="107"/>
  <c r="B8" i="107"/>
  <c r="C8" i="107"/>
  <c r="D8" i="107"/>
  <c r="E8" i="107"/>
  <c r="F8" i="107"/>
  <c r="B9" i="107"/>
  <c r="C9" i="107"/>
  <c r="D9" i="107"/>
  <c r="E9" i="107"/>
  <c r="F9" i="107"/>
  <c r="B10" i="107"/>
  <c r="C10" i="107"/>
  <c r="D10" i="107"/>
  <c r="E10" i="107"/>
  <c r="F10" i="107"/>
  <c r="B11" i="107"/>
  <c r="C11" i="107"/>
  <c r="D11" i="107"/>
  <c r="E11" i="107"/>
  <c r="F11" i="107"/>
  <c r="B12" i="107"/>
  <c r="C12" i="107"/>
  <c r="D12" i="107"/>
  <c r="E12" i="107"/>
  <c r="F12" i="107"/>
  <c r="B13" i="107"/>
  <c r="C13" i="107"/>
  <c r="D13" i="107"/>
  <c r="E13" i="107"/>
  <c r="F13" i="107"/>
  <c r="B14" i="107"/>
  <c r="C14" i="107"/>
  <c r="D14" i="107"/>
  <c r="E14" i="107"/>
  <c r="F14" i="107"/>
  <c r="B15" i="107"/>
  <c r="C15" i="107"/>
  <c r="D15" i="107"/>
  <c r="E15" i="107"/>
  <c r="F15" i="107"/>
  <c r="B16" i="107"/>
  <c r="C16" i="107"/>
  <c r="D16" i="107"/>
  <c r="E16" i="107"/>
  <c r="F16" i="107"/>
  <c r="B17" i="107"/>
  <c r="C17" i="107"/>
  <c r="D17" i="107"/>
  <c r="E17" i="107"/>
  <c r="F17" i="107"/>
  <c r="G5" i="107"/>
  <c r="B4" i="107"/>
  <c r="C4" i="107"/>
  <c r="D4" i="107"/>
  <c r="E4" i="107"/>
  <c r="F4" i="107"/>
  <c r="G4" i="107"/>
  <c r="O3" i="105"/>
  <c r="O4" i="105"/>
  <c r="O5" i="105"/>
  <c r="O6" i="105"/>
  <c r="O7" i="105"/>
  <c r="O8" i="105"/>
  <c r="O9" i="105"/>
  <c r="D3" i="105"/>
  <c r="E3" i="105"/>
  <c r="F3" i="105"/>
  <c r="G3" i="105"/>
  <c r="H3" i="105"/>
  <c r="I3" i="105"/>
  <c r="J3" i="105"/>
  <c r="K3" i="105"/>
  <c r="L3" i="105"/>
  <c r="M3" i="105"/>
  <c r="N3" i="105"/>
  <c r="D4" i="105"/>
  <c r="E4" i="105"/>
  <c r="F4" i="105"/>
  <c r="G4" i="105"/>
  <c r="H4" i="105"/>
  <c r="I4" i="105"/>
  <c r="J4" i="105"/>
  <c r="K4" i="105"/>
  <c r="L4" i="105"/>
  <c r="M4" i="105"/>
  <c r="N4" i="105"/>
  <c r="D5" i="105"/>
  <c r="E5" i="105"/>
  <c r="F5" i="105"/>
  <c r="G5" i="105"/>
  <c r="H5" i="105"/>
  <c r="I5" i="105"/>
  <c r="J5" i="105"/>
  <c r="K5" i="105"/>
  <c r="L5" i="105"/>
  <c r="M5" i="105"/>
  <c r="N5" i="105"/>
  <c r="D6" i="105"/>
  <c r="E6" i="105"/>
  <c r="F6" i="105"/>
  <c r="G6" i="105"/>
  <c r="H6" i="105"/>
  <c r="I6" i="105"/>
  <c r="J6" i="105"/>
  <c r="K6" i="105"/>
  <c r="L6" i="105"/>
  <c r="M6" i="105"/>
  <c r="N6" i="105"/>
  <c r="D7" i="105"/>
  <c r="E7" i="105"/>
  <c r="F7" i="105"/>
  <c r="G7" i="105"/>
  <c r="H7" i="105"/>
  <c r="I7" i="105"/>
  <c r="J7" i="105"/>
  <c r="K7" i="105"/>
  <c r="L7" i="105"/>
  <c r="M7" i="105"/>
  <c r="N7" i="105"/>
  <c r="D8" i="105"/>
  <c r="E8" i="105"/>
  <c r="F8" i="105"/>
  <c r="G8" i="105"/>
  <c r="H8" i="105"/>
  <c r="I8" i="105"/>
  <c r="J8" i="105"/>
  <c r="K8" i="105"/>
  <c r="L8" i="105"/>
  <c r="M8" i="105"/>
  <c r="N8" i="105"/>
  <c r="D9" i="105"/>
  <c r="E9" i="105"/>
  <c r="F9" i="105"/>
  <c r="G9" i="105"/>
  <c r="H9" i="105"/>
  <c r="I9" i="105"/>
  <c r="J9" i="105"/>
  <c r="K9" i="105"/>
  <c r="L9" i="105"/>
  <c r="M9" i="105"/>
  <c r="N9" i="105"/>
  <c r="C4" i="105"/>
  <c r="C5" i="105"/>
  <c r="C6" i="105"/>
  <c r="C7" i="105"/>
  <c r="C8" i="105"/>
  <c r="C9" i="105"/>
  <c r="C3" i="105"/>
  <c r="H4" i="107" l="1"/>
  <c r="O1" i="105" l="1"/>
  <c r="C1" i="105"/>
  <c r="H14" i="107" l="1"/>
  <c r="H13" i="107"/>
  <c r="H12" i="107"/>
  <c r="H11" i="107"/>
  <c r="H10" i="107"/>
  <c r="H9" i="107"/>
  <c r="H8" i="107"/>
  <c r="H7" i="107"/>
  <c r="H6" i="107"/>
  <c r="H5" i="107"/>
  <c r="H15" i="107" l="1"/>
  <c r="H16" i="107"/>
  <c r="H17" i="107" l="1"/>
</calcChain>
</file>

<file path=xl/sharedStrings.xml><?xml version="1.0" encoding="utf-8"?>
<sst xmlns="http://schemas.openxmlformats.org/spreadsheetml/2006/main" count="709" uniqueCount="114">
  <si>
    <t>France y c. DOM</t>
  </si>
  <si>
    <t>Comex_Aucune</t>
  </si>
  <si>
    <t>2008</t>
  </si>
  <si>
    <t>2009</t>
  </si>
  <si>
    <t>2010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</si>
  <si>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</si>
  <si>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</si>
  <si>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</si>
  <si>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</si>
  <si>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</si>
  <si>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</si>
  <si>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</si>
  <si>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</si>
  <si>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</si>
  <si>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</si>
  <si>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</si>
  <si>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</si>
  <si>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Janvier cumulé</t>
  </si>
  <si>
    <t>Février cumulé</t>
  </si>
  <si>
    <t>Mars cumulé</t>
  </si>
  <si>
    <t>Avril cumulé</t>
  </si>
  <si>
    <t>Mai cumulé</t>
  </si>
  <si>
    <t>Juin cumulé</t>
  </si>
  <si>
    <t>Juillet cumulé</t>
  </si>
  <si>
    <t>Août cumulé</t>
  </si>
  <si>
    <t>Septembre cumulé</t>
  </si>
  <si>
    <t>Octobre cumulé</t>
  </si>
  <si>
    <t>Novembre cumulé</t>
  </si>
  <si>
    <t>Décembre cumulé</t>
  </si>
  <si>
    <t>Abattages CVJA (tête)</t>
  </si>
  <si>
    <t>Porcs charcutiers</t>
  </si>
  <si>
    <t>Coches et verrats</t>
  </si>
  <si>
    <t>Porcelets</t>
  </si>
  <si>
    <t>Abattages CVJA (téc)</t>
  </si>
  <si>
    <t>Comex_Monde</t>
  </si>
  <si>
    <t>Exportations GNS Viande (téc)</t>
  </si>
  <si>
    <t>Importations GNS Viande (téc)</t>
  </si>
  <si>
    <t>Consommation indigène contrôlée CVJA (CIC) (téc)</t>
  </si>
  <si>
    <t>Stocks privés et publics d'intervention de viande en fin de mois (téc)</t>
  </si>
  <si>
    <t>2011</t>
  </si>
  <si>
    <t>2012</t>
  </si>
  <si>
    <t>Abattages viande CVJA (téc)</t>
  </si>
  <si>
    <t>TOTAL PORCINS</t>
  </si>
  <si>
    <t>VIANDE PORCINE TOTALE y compris graisse de porc</t>
  </si>
  <si>
    <t>2013</t>
  </si>
  <si>
    <t>2014</t>
  </si>
  <si>
    <t>2015</t>
  </si>
  <si>
    <t>Poids moyen brut (kg / tête)</t>
  </si>
  <si>
    <t>Porcins non détaillés</t>
  </si>
  <si>
    <t>Exportations GNS tous animaux hors reproducteurs en poids net (téc)</t>
  </si>
  <si>
    <t>Importations GNS tous animaux hors reproducteurs en poids net (téc)</t>
  </si>
  <si>
    <t>Production indigène contrôlée CVJA (PIC-CVJA) (téc)</t>
  </si>
  <si>
    <t>2016</t>
  </si>
  <si>
    <t>2017</t>
  </si>
  <si>
    <t>2018</t>
  </si>
  <si>
    <t>J</t>
  </si>
  <si>
    <t>F</t>
  </si>
  <si>
    <t>M</t>
  </si>
  <si>
    <t>A</t>
  </si>
  <si>
    <t>S</t>
  </si>
  <si>
    <t>O</t>
  </si>
  <si>
    <t>N</t>
  </si>
  <si>
    <t>D</t>
  </si>
  <si>
    <t>2019</t>
  </si>
  <si>
    <t>2020</t>
  </si>
  <si>
    <t>Abattages bruts (tête)</t>
  </si>
  <si>
    <t>Abattages bruts (téc)</t>
  </si>
  <si>
    <t>Production indigène contrôlée CVJA (PIC-CVJA) (tête)</t>
  </si>
  <si>
    <t>2021</t>
  </si>
  <si>
    <t>Périodicité</t>
  </si>
  <si>
    <t>Coefficient CVJA</t>
  </si>
  <si>
    <t>Total annuel</t>
  </si>
  <si>
    <t>Production indigène contrôlée (PIC) (tête)</t>
  </si>
  <si>
    <t>2022</t>
  </si>
  <si>
    <t>Solde GNS tous animaux hors reproducteurs en poids net (téc)</t>
  </si>
  <si>
    <t>Solde GNS Viande (téc)</t>
  </si>
  <si>
    <t>2023</t>
  </si>
  <si>
    <t>France métropolitaine</t>
  </si>
  <si>
    <t>2024</t>
  </si>
  <si>
    <t>Porc (classe S)</t>
  </si>
  <si>
    <t>Cotation (€/kg carcasse) - Entrée abattoir</t>
  </si>
  <si>
    <t>Indice Ipampa base 100 en 2015</t>
  </si>
  <si>
    <t>Aliments pour porcins (B.2015)</t>
  </si>
  <si>
    <t>Allemagne</t>
  </si>
  <si>
    <t>Espagne (y compris Canaries)</t>
  </si>
  <si>
    <t>Danemark</t>
  </si>
  <si>
    <t>Pays-Bas</t>
  </si>
  <si>
    <t>Pologne</t>
  </si>
  <si>
    <t>Belgique</t>
  </si>
  <si>
    <t>Italie</t>
  </si>
  <si>
    <t>Royaume-Uni</t>
  </si>
  <si>
    <t>Importations GNS tous animaux hors reproducteurs (tête)</t>
  </si>
  <si>
    <t>Exportations GNS tous animaux hors reproducteurs (tête)</t>
  </si>
  <si>
    <t>Solde GNS tous animaux hors reproducteurs (tête)</t>
  </si>
  <si>
    <t>TOTAL BOVINS</t>
  </si>
  <si>
    <t>TOTAL OVINS</t>
  </si>
  <si>
    <t>TOTAL CAPRINS</t>
  </si>
  <si>
    <t>Exportations GNS Viande en valeur (1000 €)</t>
  </si>
  <si>
    <t>Importations GNS Viande en valeur (1000 €)</t>
  </si>
  <si>
    <t>Solde GNS Viande en valeur (1000 €)</t>
  </si>
  <si>
    <t xml:space="preserve">Figure 2 : abattages de porcins </t>
  </si>
  <si>
    <t>Figure 3 : Cours du porc</t>
  </si>
  <si>
    <t>Figure 5 : Bilan consommation des viandes porcines</t>
  </si>
  <si>
    <t>Figure 3 : Cours du porc en UE</t>
  </si>
  <si>
    <t>Figure 5 : Exportations de viande porcine</t>
  </si>
  <si>
    <t>Figure 6 : Importations de viande porcine</t>
  </si>
  <si>
    <t>Viande porcine</t>
  </si>
  <si>
    <t>Graisse de porc</t>
  </si>
  <si>
    <t>2003</t>
  </si>
  <si>
    <t>Production indigène contrôlée (PIC) (téc)</t>
  </si>
  <si>
    <t>Consommation indigène contrôlée (CIC) (téc)</t>
  </si>
  <si>
    <t>Figure 6 : Consommation de viande porcine</t>
  </si>
  <si>
    <t>Indice Ipampa Aliments pour porcins (base 100 en 2020)</t>
  </si>
  <si>
    <t>Figure 4b : Prix des aliments pour porcins (Ipampa)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</si>
</sst>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0.0%"/>
    <numFmt numFmtId="166" formatCode="0.0"/>
    <numFmt numFmtId="167" formatCode="_-* #,##0\ _€_-;\-* #,##0\ _€_-;_-* &quot;-&quot;??\ _€_-;_-@_-"/>
    <numFmt numFmtId="168" formatCode="#,##0.0"/>
    <numFmt numFmtId="169" formatCode="_-* #,##0.0\ _€_-;\-* #,##0.0\ _€_-;_-* &quot;-&quot;??\ _€_-;_-@_-"/>
    <numFmt numFmtId="170" formatCode="0.0000"/>
  </numFmts>
  <fonts count="4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sz val="10"/>
      <color rgb="FF0000FF"/>
      <name val="Arial"/>
      <family val="2"/>
    </font>
    <font>
      <sz val="11"/>
      <name val="Calibri"/>
      <family val="2"/>
    </font>
    <font>
      <sz val="9"/>
      <color rgb="FFFF0000"/>
      <name val="Arial"/>
      <family val="2"/>
    </font>
    <font>
      <b/>
      <sz val="8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7"/>
      <name val="Marianne"/>
      <family val="3"/>
    </font>
    <font>
      <sz val="7"/>
      <color indexed="12"/>
      <name val="Marianne"/>
      <family val="3"/>
    </font>
    <font>
      <sz val="7"/>
      <color rgb="FF0000FF"/>
      <name val="Marianne"/>
      <family val="3"/>
    </font>
    <font>
      <sz val="8"/>
      <color indexed="12"/>
      <name val="Marianne"/>
      <family val="3"/>
    </font>
    <font>
      <sz val="8"/>
      <color rgb="FF0000FF"/>
      <name val="Marianne"/>
      <family val="3"/>
    </font>
    <font>
      <sz val="10"/>
      <color theme="1"/>
      <name val="Arial"/>
      <family val="2"/>
    </font>
    <font>
      <i/>
      <sz val="8"/>
      <color theme="3" tint="0.59999389629810485"/>
      <name val="Arial"/>
      <family val="2"/>
    </font>
    <font>
      <b/>
      <i/>
      <sz val="11"/>
      <name val="Arial"/>
      <family val="2"/>
    </font>
    <font>
      <b/>
      <sz val="10"/>
      <color rgb="FF0000FF"/>
      <name val="Arial"/>
      <family val="2"/>
    </font>
    <font>
      <b/>
      <sz val="10"/>
      <color theme="2" tint="-0.249977111117893"/>
      <name val="Arial"/>
      <family val="2"/>
    </font>
    <font>
      <sz val="10"/>
      <color theme="2" tint="-0.249977111117893"/>
      <name val="Arial"/>
      <family val="2"/>
    </font>
    <font>
      <b/>
      <sz val="10"/>
      <color rgb="FF00B0F0"/>
      <name val="Arial"/>
      <family val="2"/>
    </font>
    <font>
      <sz val="10"/>
      <color rgb="FF00B0F0"/>
      <name val="Arial"/>
      <family val="2"/>
    </font>
    <font>
      <b/>
      <sz val="10"/>
      <color rgb="FF231F20"/>
      <name val="Marianne"/>
      <family val="3"/>
    </font>
    <font>
      <sz val="10"/>
      <name val="Marianne"/>
      <family val="3"/>
    </font>
    <font>
      <b/>
      <sz val="10"/>
      <name val="Marianne"/>
      <family val="3"/>
    </font>
    <font>
      <b/>
      <sz val="10"/>
      <color rgb="FF000099"/>
      <name val="Arial"/>
      <family val="2"/>
    </font>
    <font>
      <sz val="10"/>
      <color rgb="FF0000FF"/>
      <name val="Marianne"/>
      <family val="3"/>
    </font>
    <font>
      <sz val="10"/>
      <color rgb="FF00B0F0"/>
      <name val="Marianne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sz val="9"/>
      <color rgb="FF231F20"/>
      <name val="Marianne"/>
      <family val="3"/>
    </font>
    <font>
      <sz val="9"/>
      <color rgb="FF7030A0"/>
      <name val="Arial"/>
      <family val="2"/>
    </font>
    <font>
      <sz val="9"/>
      <color theme="8" tint="0.39997558519241921"/>
      <name val="Arial"/>
      <family val="2"/>
    </font>
    <font>
      <b/>
      <sz val="9"/>
      <color rgb="FF0000FF"/>
      <name val="Arial"/>
      <family val="2"/>
    </font>
    <font>
      <sz val="11"/>
      <color theme="0"/>
      <name val="Marianne"/>
      <family val="3"/>
    </font>
    <font>
      <sz val="10"/>
      <color theme="0"/>
      <name val="Marianne"/>
      <family val="3"/>
    </font>
    <font>
      <sz val="8"/>
      <name val="Marianne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 style="thin">
        <color theme="0" tint="-0.24994659260841701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34998626667073579"/>
      </top>
      <bottom/>
      <diagonal/>
    </border>
    <border>
      <left/>
      <right style="thin">
        <color theme="0" tint="-0.499984740745262"/>
      </right>
      <top style="thin">
        <color theme="0" tint="-0.34998626667073579"/>
      </top>
      <bottom/>
      <diagonal/>
    </border>
    <border>
      <left/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34998626667073579"/>
      </right>
      <top/>
      <bottom/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/>
      <bottom style="thin">
        <color theme="0" tint="-0.34998626667073579"/>
      </bottom>
      <diagonal/>
    </border>
    <border>
      <left/>
      <right style="thin">
        <color theme="0" tint="-0.499984740745262"/>
      </right>
      <top/>
      <bottom style="thin">
        <color theme="0" tint="-0.34998626667073579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164" fontId="9" fillId="0" borderId="0" applyFill="0" applyBorder="0" applyAlignment="0" applyProtection="0"/>
    <xf numFmtId="0" fontId="6" fillId="0" borderId="0"/>
    <xf numFmtId="9" fontId="2" fillId="0" borderId="0" applyFont="0" applyFill="0" applyBorder="0" applyAlignment="0" applyProtection="0"/>
    <xf numFmtId="9" fontId="9" fillId="0" borderId="0" applyFill="0" applyBorder="0" applyAlignment="0" applyProtection="0"/>
    <xf numFmtId="0" fontId="2" fillId="0" borderId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9" fontId="1" fillId="0" borderId="0" applyFont="0" applyFill="0" applyBorder="0" applyAlignment="0" applyProtection="0"/>
  </cellStyleXfs>
  <cellXfs count="265">
    <xf numFmtId="0" fontId="0" fillId="0" borderId="0" xfId="0"/>
    <xf numFmtId="0" fontId="3" fillId="0" borderId="0" xfId="0" applyFont="1"/>
    <xf numFmtId="0" fontId="11" fillId="0" borderId="0" xfId="0" applyFont="1"/>
    <xf numFmtId="0" fontId="13" fillId="0" borderId="0" xfId="0" applyFont="1"/>
    <xf numFmtId="0" fontId="14" fillId="0" borderId="2" xfId="0" applyFont="1" applyBorder="1" applyProtection="1">
      <protection locked="0"/>
    </xf>
    <xf numFmtId="49" fontId="14" fillId="0" borderId="2" xfId="0" applyNumberFormat="1" applyFont="1" applyBorder="1" applyProtection="1">
      <protection locked="0"/>
    </xf>
    <xf numFmtId="0" fontId="2" fillId="0" borderId="0" xfId="3" applyFont="1"/>
    <xf numFmtId="17" fontId="18" fillId="2" borderId="3" xfId="0" quotePrefix="1" applyNumberFormat="1" applyFont="1" applyFill="1" applyBorder="1" applyAlignment="1">
      <alignment horizontal="center" vertical="center" wrapText="1"/>
    </xf>
    <xf numFmtId="167" fontId="10" fillId="0" borderId="0" xfId="1" applyNumberFormat="1" applyFont="1"/>
    <xf numFmtId="0" fontId="2" fillId="0" borderId="0" xfId="6"/>
    <xf numFmtId="0" fontId="17" fillId="0" borderId="0" xfId="0" applyFont="1"/>
    <xf numFmtId="0" fontId="10" fillId="0" borderId="0" xfId="6" applyFont="1"/>
    <xf numFmtId="0" fontId="2" fillId="0" borderId="0" xfId="6" applyAlignment="1">
      <alignment vertical="center"/>
    </xf>
    <xf numFmtId="0" fontId="2" fillId="0" borderId="0" xfId="6" applyAlignment="1">
      <alignment horizontal="center" vertical="center"/>
    </xf>
    <xf numFmtId="0" fontId="10" fillId="0" borderId="0" xfId="6" applyFont="1" applyAlignment="1">
      <alignment vertical="center"/>
    </xf>
    <xf numFmtId="0" fontId="10" fillId="0" borderId="0" xfId="6" applyFont="1" applyAlignment="1">
      <alignment horizontal="center" vertical="center"/>
    </xf>
    <xf numFmtId="0" fontId="3" fillId="0" borderId="0" xfId="6" applyFont="1"/>
    <xf numFmtId="3" fontId="16" fillId="3" borderId="7" xfId="6" applyNumberFormat="1" applyFont="1" applyFill="1" applyBorder="1" applyAlignment="1">
      <alignment horizontal="center"/>
    </xf>
    <xf numFmtId="2" fontId="2" fillId="0" borderId="0" xfId="6" applyNumberFormat="1"/>
    <xf numFmtId="0" fontId="12" fillId="0" borderId="0" xfId="6" applyFont="1"/>
    <xf numFmtId="0" fontId="11" fillId="0" borderId="0" xfId="6" applyFont="1"/>
    <xf numFmtId="166" fontId="15" fillId="0" borderId="0" xfId="4" applyNumberFormat="1" applyFont="1" applyBorder="1" applyAlignment="1">
      <alignment horizontal="center" vertical="center"/>
    </xf>
    <xf numFmtId="166" fontId="15" fillId="0" borderId="0" xfId="4" applyNumberFormat="1" applyFont="1" applyBorder="1" applyAlignment="1">
      <alignment horizontal="right" vertical="center"/>
    </xf>
    <xf numFmtId="166" fontId="15" fillId="0" borderId="0" xfId="4" applyNumberFormat="1" applyFont="1" applyFill="1" applyBorder="1" applyAlignment="1">
      <alignment horizontal="right" vertical="center"/>
    </xf>
    <xf numFmtId="0" fontId="25" fillId="0" borderId="0" xfId="0" applyFont="1"/>
    <xf numFmtId="166" fontId="25" fillId="0" borderId="0" xfId="4" applyNumberFormat="1" applyFont="1" applyBorder="1" applyAlignment="1">
      <alignment horizontal="right" vertical="center"/>
    </xf>
    <xf numFmtId="0" fontId="13" fillId="0" borderId="0" xfId="3" applyFont="1"/>
    <xf numFmtId="169" fontId="18" fillId="2" borderId="3" xfId="0" quotePrefix="1" applyNumberFormat="1" applyFont="1" applyFill="1" applyBorder="1" applyAlignment="1">
      <alignment horizontal="center" vertical="center" wrapText="1"/>
    </xf>
    <xf numFmtId="169" fontId="18" fillId="2" borderId="8" xfId="0" quotePrefix="1" applyNumberFormat="1" applyFont="1" applyFill="1" applyBorder="1" applyAlignment="1">
      <alignment horizontal="center" vertical="center" wrapText="1"/>
    </xf>
    <xf numFmtId="3" fontId="16" fillId="3" borderId="20" xfId="6" applyNumberFormat="1" applyFont="1" applyFill="1" applyBorder="1" applyAlignment="1">
      <alignment horizontal="center"/>
    </xf>
    <xf numFmtId="168" fontId="16" fillId="3" borderId="21" xfId="6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3" fontId="2" fillId="0" borderId="0" xfId="6" applyNumberFormat="1"/>
    <xf numFmtId="0" fontId="24" fillId="0" borderId="0" xfId="6" applyFont="1"/>
    <xf numFmtId="165" fontId="2" fillId="0" borderId="0" xfId="7" applyNumberFormat="1" applyBorder="1"/>
    <xf numFmtId="165" fontId="3" fillId="0" borderId="0" xfId="7" applyNumberFormat="1" applyFont="1" applyBorder="1"/>
    <xf numFmtId="165" fontId="11" fillId="0" borderId="0" xfId="4" applyNumberFormat="1" applyFont="1" applyFill="1" applyBorder="1"/>
    <xf numFmtId="0" fontId="11" fillId="0" borderId="0" xfId="3" applyFont="1"/>
    <xf numFmtId="0" fontId="26" fillId="0" borderId="0" xfId="6" applyFont="1" applyAlignment="1">
      <alignment horizontal="center"/>
    </xf>
    <xf numFmtId="0" fontId="18" fillId="2" borderId="8" xfId="0" applyFont="1" applyFill="1" applyBorder="1" applyAlignment="1">
      <alignment horizontal="center" vertical="center"/>
    </xf>
    <xf numFmtId="0" fontId="17" fillId="3" borderId="8" xfId="0" applyFont="1" applyFill="1" applyBorder="1"/>
    <xf numFmtId="167" fontId="3" fillId="0" borderId="0" xfId="1" applyNumberFormat="1" applyFont="1" applyBorder="1"/>
    <xf numFmtId="49" fontId="3" fillId="0" borderId="0" xfId="6" applyNumberFormat="1" applyFont="1"/>
    <xf numFmtId="0" fontId="27" fillId="0" borderId="0" xfId="6" applyFont="1"/>
    <xf numFmtId="0" fontId="13" fillId="0" borderId="0" xfId="6" applyFont="1"/>
    <xf numFmtId="2" fontId="13" fillId="0" borderId="0" xfId="6" applyNumberFormat="1" applyFont="1"/>
    <xf numFmtId="2" fontId="11" fillId="0" borderId="0" xfId="6" applyNumberFormat="1" applyFont="1"/>
    <xf numFmtId="166" fontId="11" fillId="0" borderId="0" xfId="6" applyNumberFormat="1" applyFont="1"/>
    <xf numFmtId="2" fontId="13" fillId="0" borderId="0" xfId="6" applyNumberFormat="1" applyFont="1" applyAlignment="1">
      <alignment horizontal="right"/>
    </xf>
    <xf numFmtId="166" fontId="13" fillId="0" borderId="0" xfId="6" applyNumberFormat="1" applyFont="1"/>
    <xf numFmtId="0" fontId="29" fillId="0" borderId="0" xfId="6" applyFont="1"/>
    <xf numFmtId="2" fontId="29" fillId="0" borderId="0" xfId="6" applyNumberFormat="1" applyFont="1"/>
    <xf numFmtId="2" fontId="28" fillId="0" borderId="0" xfId="6" applyNumberFormat="1" applyFont="1"/>
    <xf numFmtId="0" fontId="30" fillId="0" borderId="0" xfId="6" applyFont="1"/>
    <xf numFmtId="0" fontId="31" fillId="0" borderId="0" xfId="6" applyFont="1"/>
    <xf numFmtId="165" fontId="31" fillId="0" borderId="0" xfId="4" applyNumberFormat="1" applyFont="1" applyBorder="1"/>
    <xf numFmtId="167" fontId="2" fillId="0" borderId="0" xfId="0" applyNumberFormat="1" applyFont="1"/>
    <xf numFmtId="0" fontId="2" fillId="0" borderId="0" xfId="0" applyFont="1"/>
    <xf numFmtId="0" fontId="2" fillId="0" borderId="4" xfId="0" applyFont="1" applyBorder="1"/>
    <xf numFmtId="167" fontId="2" fillId="0" borderId="0" xfId="1" applyNumberFormat="1" applyFont="1" applyBorder="1"/>
    <xf numFmtId="49" fontId="3" fillId="0" borderId="0" xfId="0" applyNumberFormat="1" applyFont="1"/>
    <xf numFmtId="0" fontId="14" fillId="0" borderId="2" xfId="0" quotePrefix="1" applyFont="1" applyBorder="1" applyProtection="1">
      <protection locked="0"/>
    </xf>
    <xf numFmtId="0" fontId="32" fillId="0" borderId="0" xfId="0" applyFont="1"/>
    <xf numFmtId="17" fontId="18" fillId="2" borderId="3" xfId="6" quotePrefix="1" applyNumberFormat="1" applyFont="1" applyFill="1" applyBorder="1" applyAlignment="1">
      <alignment horizontal="center" vertical="center" wrapText="1"/>
    </xf>
    <xf numFmtId="0" fontId="17" fillId="0" borderId="4" xfId="6" applyFont="1" applyBorder="1" applyAlignment="1">
      <alignment horizontal="left"/>
    </xf>
    <xf numFmtId="3" fontId="17" fillId="4" borderId="5" xfId="6" applyNumberFormat="1" applyFont="1" applyFill="1" applyBorder="1" applyAlignment="1">
      <alignment horizontal="center"/>
    </xf>
    <xf numFmtId="3" fontId="20" fillId="0" borderId="0" xfId="6" applyNumberFormat="1" applyFont="1" applyAlignment="1">
      <alignment horizontal="right"/>
    </xf>
    <xf numFmtId="166" fontId="21" fillId="0" borderId="0" xfId="6" applyNumberFormat="1" applyFont="1" applyAlignment="1">
      <alignment horizontal="right"/>
    </xf>
    <xf numFmtId="0" fontId="34" fillId="0" borderId="0" xfId="0" applyFont="1"/>
    <xf numFmtId="0" fontId="35" fillId="0" borderId="0" xfId="6" applyFont="1"/>
    <xf numFmtId="165" fontId="35" fillId="0" borderId="0" xfId="7" applyNumberFormat="1" applyFont="1" applyBorder="1"/>
    <xf numFmtId="0" fontId="35" fillId="0" borderId="0" xfId="0" applyFont="1"/>
    <xf numFmtId="167" fontId="35" fillId="0" borderId="0" xfId="1" applyNumberFormat="1" applyFont="1" applyFill="1"/>
    <xf numFmtId="0" fontId="2" fillId="0" borderId="0" xfId="6" applyAlignment="1">
      <alignment horizontal="right"/>
    </xf>
    <xf numFmtId="0" fontId="32" fillId="0" borderId="0" xfId="0" applyFont="1" applyAlignment="1">
      <alignment vertical="center"/>
    </xf>
    <xf numFmtId="166" fontId="2" fillId="0" borderId="0" xfId="6" applyNumberFormat="1"/>
    <xf numFmtId="0" fontId="33" fillId="0" borderId="0" xfId="6" applyFont="1"/>
    <xf numFmtId="2" fontId="33" fillId="0" borderId="0" xfId="6" applyNumberFormat="1" applyFont="1"/>
    <xf numFmtId="0" fontId="34" fillId="0" borderId="0" xfId="6" applyFont="1"/>
    <xf numFmtId="0" fontId="36" fillId="0" borderId="0" xfId="6" applyFont="1"/>
    <xf numFmtId="0" fontId="37" fillId="0" borderId="0" xfId="6" applyFont="1"/>
    <xf numFmtId="0" fontId="38" fillId="0" borderId="0" xfId="3" applyFont="1"/>
    <xf numFmtId="0" fontId="35" fillId="0" borderId="0" xfId="3" applyFont="1"/>
    <xf numFmtId="166" fontId="35" fillId="0" borderId="0" xfId="6" applyNumberFormat="1" applyFont="1"/>
    <xf numFmtId="0" fontId="39" fillId="0" borderId="0" xfId="6" applyFont="1"/>
    <xf numFmtId="2" fontId="3" fillId="0" borderId="0" xfId="6" applyNumberFormat="1" applyFont="1"/>
    <xf numFmtId="167" fontId="11" fillId="0" borderId="0" xfId="0" applyNumberFormat="1" applyFont="1"/>
    <xf numFmtId="166" fontId="17" fillId="0" borderId="0" xfId="6" applyNumberFormat="1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18" fillId="0" borderId="0" xfId="6" applyFont="1" applyAlignment="1">
      <alignment horizontal="center" vertical="center" wrapText="1"/>
    </xf>
    <xf numFmtId="17" fontId="18" fillId="0" borderId="0" xfId="6" quotePrefix="1" applyNumberFormat="1" applyFont="1" applyAlignment="1">
      <alignment horizontal="center" vertical="center" wrapText="1"/>
    </xf>
    <xf numFmtId="2" fontId="18" fillId="0" borderId="0" xfId="6" applyNumberFormat="1" applyFont="1" applyAlignment="1">
      <alignment horizontal="center" vertical="center" wrapText="1"/>
    </xf>
    <xf numFmtId="0" fontId="17" fillId="0" borderId="0" xfId="6" applyFont="1"/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left"/>
    </xf>
    <xf numFmtId="3" fontId="17" fillId="0" borderId="0" xfId="6" applyNumberFormat="1" applyFont="1" applyAlignment="1">
      <alignment horizontal="center"/>
    </xf>
    <xf numFmtId="0" fontId="16" fillId="0" borderId="0" xfId="6" applyFont="1"/>
    <xf numFmtId="3" fontId="16" fillId="0" borderId="0" xfId="6" applyNumberFormat="1" applyFont="1" applyAlignment="1">
      <alignment horizontal="center"/>
    </xf>
    <xf numFmtId="168" fontId="16" fillId="0" borderId="0" xfId="6" applyNumberFormat="1" applyFont="1" applyAlignment="1">
      <alignment horizontal="center"/>
    </xf>
    <xf numFmtId="0" fontId="19" fillId="0" borderId="0" xfId="6" applyFont="1"/>
    <xf numFmtId="0" fontId="19" fillId="0" borderId="0" xfId="0" applyFont="1"/>
    <xf numFmtId="166" fontId="2" fillId="0" borderId="0" xfId="6" applyNumberFormat="1" applyAlignment="1">
      <alignment horizontal="right"/>
    </xf>
    <xf numFmtId="0" fontId="33" fillId="0" borderId="0" xfId="6" applyFont="1" applyAlignment="1">
      <alignment horizontal="right"/>
    </xf>
    <xf numFmtId="0" fontId="17" fillId="0" borderId="12" xfId="0" applyFont="1" applyBorder="1" applyAlignment="1">
      <alignment horizontal="left"/>
    </xf>
    <xf numFmtId="168" fontId="17" fillId="4" borderId="25" xfId="0" applyNumberFormat="1" applyFont="1" applyFill="1" applyBorder="1" applyAlignment="1">
      <alignment horizontal="center"/>
    </xf>
    <xf numFmtId="168" fontId="17" fillId="4" borderId="11" xfId="0" applyNumberFormat="1" applyFont="1" applyFill="1" applyBorder="1" applyAlignment="1">
      <alignment horizontal="center"/>
    </xf>
    <xf numFmtId="168" fontId="17" fillId="4" borderId="5" xfId="0" applyNumberFormat="1" applyFont="1" applyFill="1" applyBorder="1" applyAlignment="1">
      <alignment horizontal="center"/>
    </xf>
    <xf numFmtId="168" fontId="17" fillId="4" borderId="29" xfId="0" applyNumberFormat="1" applyFont="1" applyFill="1" applyBorder="1" applyAlignment="1">
      <alignment horizontal="center"/>
    </xf>
    <xf numFmtId="3" fontId="17" fillId="4" borderId="5" xfId="0" applyNumberFormat="1" applyFont="1" applyFill="1" applyBorder="1" applyAlignment="1">
      <alignment horizontal="center"/>
    </xf>
    <xf numFmtId="3" fontId="17" fillId="4" borderId="29" xfId="0" applyNumberFormat="1" applyFont="1" applyFill="1" applyBorder="1" applyAlignment="1">
      <alignment horizontal="center"/>
    </xf>
    <xf numFmtId="168" fontId="16" fillId="4" borderId="7" xfId="0" applyNumberFormat="1" applyFont="1" applyFill="1" applyBorder="1" applyAlignment="1">
      <alignment horizontal="center"/>
    </xf>
    <xf numFmtId="168" fontId="16" fillId="4" borderId="27" xfId="0" applyNumberFormat="1" applyFont="1" applyFill="1" applyBorder="1" applyAlignment="1">
      <alignment horizontal="center"/>
    </xf>
    <xf numFmtId="169" fontId="18" fillId="2" borderId="30" xfId="0" quotePrefix="1" applyNumberFormat="1" applyFont="1" applyFill="1" applyBorder="1" applyAlignment="1">
      <alignment horizontal="center" vertical="center" wrapText="1"/>
    </xf>
    <xf numFmtId="169" fontId="18" fillId="2" borderId="31" xfId="0" quotePrefix="1" applyNumberFormat="1" applyFont="1" applyFill="1" applyBorder="1" applyAlignment="1">
      <alignment horizontal="center" vertical="center" wrapText="1"/>
    </xf>
    <xf numFmtId="169" fontId="17" fillId="0" borderId="29" xfId="0" applyNumberFormat="1" applyFont="1" applyBorder="1" applyAlignment="1">
      <alignment horizontal="left"/>
    </xf>
    <xf numFmtId="3" fontId="17" fillId="4" borderId="26" xfId="0" applyNumberFormat="1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 vertical="center"/>
    </xf>
    <xf numFmtId="168" fontId="16" fillId="3" borderId="27" xfId="6" applyNumberFormat="1" applyFont="1" applyFill="1" applyBorder="1" applyAlignment="1">
      <alignment horizontal="center"/>
    </xf>
    <xf numFmtId="168" fontId="17" fillId="4" borderId="26" xfId="0" applyNumberFormat="1" applyFont="1" applyFill="1" applyBorder="1" applyAlignment="1">
      <alignment horizontal="center"/>
    </xf>
    <xf numFmtId="3" fontId="17" fillId="4" borderId="32" xfId="0" applyNumberFormat="1" applyFont="1" applyFill="1" applyBorder="1" applyAlignment="1">
      <alignment horizontal="center"/>
    </xf>
    <xf numFmtId="168" fontId="17" fillId="4" borderId="41" xfId="0" applyNumberFormat="1" applyFont="1" applyFill="1" applyBorder="1" applyAlignment="1">
      <alignment horizontal="center"/>
    </xf>
    <xf numFmtId="0" fontId="7" fillId="0" borderId="44" xfId="0" applyFont="1" applyBorder="1" applyAlignment="1">
      <alignment horizontal="left" vertical="center" wrapText="1"/>
    </xf>
    <xf numFmtId="3" fontId="16" fillId="4" borderId="26" xfId="0" applyNumberFormat="1" applyFont="1" applyFill="1" applyBorder="1" applyAlignment="1">
      <alignment horizontal="center"/>
    </xf>
    <xf numFmtId="3" fontId="16" fillId="4" borderId="45" xfId="0" applyNumberFormat="1" applyFont="1" applyFill="1" applyBorder="1" applyAlignment="1">
      <alignment horizontal="center"/>
    </xf>
    <xf numFmtId="168" fontId="16" fillId="4" borderId="5" xfId="0" applyNumberFormat="1" applyFont="1" applyFill="1" applyBorder="1" applyAlignment="1">
      <alignment horizontal="center"/>
    </xf>
    <xf numFmtId="3" fontId="17" fillId="4" borderId="45" xfId="0" applyNumberFormat="1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/>
    </xf>
    <xf numFmtId="0" fontId="2" fillId="3" borderId="4" xfId="0" applyFont="1" applyFill="1" applyBorder="1"/>
    <xf numFmtId="168" fontId="16" fillId="4" borderId="26" xfId="0" applyNumberFormat="1" applyFont="1" applyFill="1" applyBorder="1" applyAlignment="1">
      <alignment horizontal="center"/>
    </xf>
    <xf numFmtId="168" fontId="16" fillId="4" borderId="45" xfId="0" applyNumberFormat="1" applyFont="1" applyFill="1" applyBorder="1" applyAlignment="1">
      <alignment horizontal="center"/>
    </xf>
    <xf numFmtId="168" fontId="17" fillId="4" borderId="45" xfId="0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left" vertical="center" wrapText="1"/>
    </xf>
    <xf numFmtId="166" fontId="2" fillId="0" borderId="47" xfId="6" applyNumberFormat="1" applyBorder="1" applyAlignment="1">
      <alignment horizontal="right"/>
    </xf>
    <xf numFmtId="0" fontId="2" fillId="0" borderId="47" xfId="6" applyBorder="1" applyAlignment="1">
      <alignment horizontal="right"/>
    </xf>
    <xf numFmtId="166" fontId="2" fillId="0" borderId="42" xfId="6" applyNumberFormat="1" applyBorder="1" applyAlignment="1">
      <alignment horizontal="right"/>
    </xf>
    <xf numFmtId="166" fontId="2" fillId="0" borderId="1" xfId="6" applyNumberFormat="1" applyBorder="1" applyAlignment="1">
      <alignment horizontal="right"/>
    </xf>
    <xf numFmtId="2" fontId="35" fillId="0" borderId="47" xfId="6" applyNumberFormat="1" applyFont="1" applyBorder="1" applyAlignment="1">
      <alignment horizontal="right"/>
    </xf>
    <xf numFmtId="0" fontId="2" fillId="2" borderId="0" xfId="6" applyFill="1"/>
    <xf numFmtId="169" fontId="18" fillId="2" borderId="7" xfId="0" quotePrefix="1" applyNumberFormat="1" applyFont="1" applyFill="1" applyBorder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2" fontId="35" fillId="0" borderId="0" xfId="6" applyNumberFormat="1" applyFont="1"/>
    <xf numFmtId="0" fontId="3" fillId="0" borderId="49" xfId="6" applyFont="1" applyBorder="1" applyAlignment="1">
      <alignment horizontal="right"/>
    </xf>
    <xf numFmtId="3" fontId="17" fillId="4" borderId="39" xfId="0" applyNumberFormat="1" applyFont="1" applyFill="1" applyBorder="1" applyAlignment="1">
      <alignment horizontal="center"/>
    </xf>
    <xf numFmtId="3" fontId="17" fillId="4" borderId="37" xfId="0" applyNumberFormat="1" applyFont="1" applyFill="1" applyBorder="1" applyAlignment="1">
      <alignment horizontal="center"/>
    </xf>
    <xf numFmtId="168" fontId="17" fillId="4" borderId="38" xfId="0" applyNumberFormat="1" applyFont="1" applyFill="1" applyBorder="1" applyAlignment="1">
      <alignment horizontal="center"/>
    </xf>
    <xf numFmtId="168" fontId="17" fillId="4" borderId="40" xfId="0" applyNumberFormat="1" applyFont="1" applyFill="1" applyBorder="1" applyAlignment="1">
      <alignment horizontal="center"/>
    </xf>
    <xf numFmtId="169" fontId="17" fillId="0" borderId="0" xfId="0" applyNumberFormat="1" applyFont="1" applyAlignment="1">
      <alignment horizontal="left"/>
    </xf>
    <xf numFmtId="166" fontId="25" fillId="0" borderId="0" xfId="4" applyNumberFormat="1" applyFont="1" applyFill="1" applyBorder="1" applyAlignment="1">
      <alignment horizontal="right" vertical="center"/>
    </xf>
    <xf numFmtId="0" fontId="40" fillId="0" borderId="0" xfId="6" applyFont="1"/>
    <xf numFmtId="0" fontId="41" fillId="0" borderId="0" xfId="0" applyFont="1" applyAlignment="1">
      <alignment vertical="center"/>
    </xf>
    <xf numFmtId="2" fontId="40" fillId="0" borderId="0" xfId="6" applyNumberFormat="1" applyFont="1"/>
    <xf numFmtId="2" fontId="7" fillId="0" borderId="0" xfId="6" applyNumberFormat="1" applyFont="1"/>
    <xf numFmtId="0" fontId="7" fillId="0" borderId="0" xfId="6" applyFont="1"/>
    <xf numFmtId="2" fontId="40" fillId="0" borderId="47" xfId="6" applyNumberFormat="1" applyFont="1" applyBorder="1"/>
    <xf numFmtId="0" fontId="42" fillId="0" borderId="0" xfId="6" applyFont="1"/>
    <xf numFmtId="0" fontId="43" fillId="0" borderId="0" xfId="6" applyFont="1"/>
    <xf numFmtId="0" fontId="17" fillId="3" borderId="43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2" fontId="18" fillId="2" borderId="0" xfId="0" applyNumberFormat="1" applyFont="1" applyFill="1" applyAlignment="1">
      <alignment horizontal="center" vertical="center" wrapText="1"/>
    </xf>
    <xf numFmtId="0" fontId="17" fillId="3" borderId="0" xfId="0" applyFont="1" applyFill="1"/>
    <xf numFmtId="0" fontId="17" fillId="3" borderId="3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0" borderId="28" xfId="0" applyFont="1" applyBorder="1"/>
    <xf numFmtId="0" fontId="17" fillId="0" borderId="28" xfId="0" applyFont="1" applyBorder="1" applyAlignment="1">
      <alignment horizontal="left"/>
    </xf>
    <xf numFmtId="0" fontId="16" fillId="0" borderId="6" xfId="0" applyFont="1" applyBorder="1"/>
    <xf numFmtId="3" fontId="22" fillId="0" borderId="0" xfId="0" applyNumberFormat="1" applyFont="1" applyAlignment="1">
      <alignment horizontal="right"/>
    </xf>
    <xf numFmtId="166" fontId="23" fillId="0" borderId="0" xfId="0" applyNumberFormat="1" applyFont="1" applyAlignment="1">
      <alignment horizontal="right"/>
    </xf>
    <xf numFmtId="0" fontId="2" fillId="0" borderId="0" xfId="6" applyAlignment="1">
      <alignment horizontal="right" vertical="center"/>
    </xf>
    <xf numFmtId="0" fontId="39" fillId="0" borderId="0" xfId="6" applyFont="1" applyAlignment="1">
      <alignment vertical="center"/>
    </xf>
    <xf numFmtId="2" fontId="3" fillId="0" borderId="0" xfId="6" applyNumberFormat="1" applyFont="1" applyAlignment="1">
      <alignment vertical="center"/>
    </xf>
    <xf numFmtId="165" fontId="3" fillId="0" borderId="0" xfId="7" applyNumberFormat="1" applyFont="1" applyBorder="1" applyAlignment="1">
      <alignment vertical="center"/>
    </xf>
    <xf numFmtId="0" fontId="2" fillId="0" borderId="0" xfId="3" applyFont="1" applyAlignment="1">
      <alignment vertical="center"/>
    </xf>
    <xf numFmtId="166" fontId="3" fillId="0" borderId="0" xfId="6" applyNumberFormat="1" applyFont="1" applyAlignment="1">
      <alignment horizontal="left"/>
    </xf>
    <xf numFmtId="0" fontId="17" fillId="3" borderId="14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16" fillId="3" borderId="27" xfId="6" applyFont="1" applyFill="1" applyBorder="1"/>
    <xf numFmtId="2" fontId="44" fillId="0" borderId="0" xfId="6" applyNumberFormat="1" applyFont="1"/>
    <xf numFmtId="170" fontId="44" fillId="0" borderId="0" xfId="6" applyNumberFormat="1" applyFont="1"/>
    <xf numFmtId="0" fontId="44" fillId="0" borderId="0" xfId="6" applyFont="1"/>
    <xf numFmtId="2" fontId="40" fillId="0" borderId="1" xfId="6" applyNumberFormat="1" applyFont="1" applyBorder="1"/>
    <xf numFmtId="2" fontId="44" fillId="0" borderId="1" xfId="6" applyNumberFormat="1" applyFont="1" applyBorder="1"/>
    <xf numFmtId="2" fontId="40" fillId="0" borderId="42" xfId="6" applyNumberFormat="1" applyFont="1" applyBorder="1"/>
    <xf numFmtId="2" fontId="7" fillId="0" borderId="1" xfId="6" applyNumberFormat="1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3" fillId="0" borderId="51" xfId="6" applyFont="1" applyBorder="1" applyAlignment="1">
      <alignment horizontal="right"/>
    </xf>
    <xf numFmtId="0" fontId="2" fillId="0" borderId="51" xfId="6" applyBorder="1" applyAlignment="1">
      <alignment horizontal="right"/>
    </xf>
    <xf numFmtId="0" fontId="18" fillId="2" borderId="0" xfId="6" applyFont="1" applyFill="1" applyAlignment="1">
      <alignment horizontal="center" vertical="center"/>
    </xf>
    <xf numFmtId="0" fontId="18" fillId="2" borderId="3" xfId="6" applyFont="1" applyFill="1" applyBorder="1" applyAlignment="1">
      <alignment horizontal="center" vertical="center" wrapText="1"/>
    </xf>
    <xf numFmtId="0" fontId="18" fillId="2" borderId="8" xfId="6" applyFont="1" applyFill="1" applyBorder="1" applyAlignment="1">
      <alignment horizontal="center" vertical="center" wrapText="1"/>
    </xf>
    <xf numFmtId="0" fontId="17" fillId="3" borderId="0" xfId="6" applyFont="1" applyFill="1"/>
    <xf numFmtId="0" fontId="17" fillId="3" borderId="3" xfId="6" applyFont="1" applyFill="1" applyBorder="1" applyAlignment="1">
      <alignment horizontal="center" vertical="center"/>
    </xf>
    <xf numFmtId="0" fontId="17" fillId="3" borderId="0" xfId="6" applyFont="1" applyFill="1" applyAlignment="1">
      <alignment horizontal="center" vertical="center"/>
    </xf>
    <xf numFmtId="166" fontId="17" fillId="0" borderId="5" xfId="6" applyNumberFormat="1" applyFont="1" applyBorder="1" applyAlignment="1">
      <alignment horizontal="center"/>
    </xf>
    <xf numFmtId="166" fontId="17" fillId="0" borderId="4" xfId="6" applyNumberFormat="1" applyFont="1" applyBorder="1" applyAlignment="1">
      <alignment horizontal="center"/>
    </xf>
    <xf numFmtId="0" fontId="16" fillId="3" borderId="6" xfId="6" applyFont="1" applyFill="1" applyBorder="1" applyAlignment="1">
      <alignment horizontal="left" vertical="center"/>
    </xf>
    <xf numFmtId="3" fontId="16" fillId="3" borderId="7" xfId="6" applyNumberFormat="1" applyFont="1" applyFill="1" applyBorder="1" applyAlignment="1">
      <alignment horizontal="center" vertical="center"/>
    </xf>
    <xf numFmtId="168" fontId="16" fillId="3" borderId="7" xfId="6" applyNumberFormat="1" applyFont="1" applyFill="1" applyBorder="1" applyAlignment="1">
      <alignment horizontal="center" vertical="center"/>
    </xf>
    <xf numFmtId="168" fontId="16" fillId="3" borderId="27" xfId="6" applyNumberFormat="1" applyFont="1" applyFill="1" applyBorder="1" applyAlignment="1">
      <alignment horizontal="center" vertical="center"/>
    </xf>
    <xf numFmtId="0" fontId="3" fillId="0" borderId="47" xfId="6" applyFont="1" applyBorder="1" applyAlignment="1">
      <alignment horizontal="right"/>
    </xf>
    <xf numFmtId="2" fontId="2" fillId="0" borderId="47" xfId="6" applyNumberFormat="1" applyBorder="1" applyAlignment="1">
      <alignment horizontal="right"/>
    </xf>
    <xf numFmtId="2" fontId="40" fillId="0" borderId="52" xfId="6" applyNumberFormat="1" applyFont="1" applyBorder="1"/>
    <xf numFmtId="166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vertical="center"/>
    </xf>
    <xf numFmtId="0" fontId="38" fillId="0" borderId="0" xfId="0" applyFont="1"/>
    <xf numFmtId="0" fontId="38" fillId="0" borderId="0" xfId="0" applyFont="1" applyAlignment="1">
      <alignment vertical="center"/>
    </xf>
    <xf numFmtId="0" fontId="45" fillId="2" borderId="0" xfId="0" applyFont="1" applyFill="1" applyAlignment="1">
      <alignment horizontal="center" vertical="center"/>
    </xf>
    <xf numFmtId="166" fontId="35" fillId="0" borderId="0" xfId="6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6" fillId="2" borderId="0" xfId="0" applyFont="1" applyFill="1" applyAlignment="1">
      <alignment horizontal="center" vertical="center"/>
    </xf>
    <xf numFmtId="2" fontId="46" fillId="2" borderId="25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169" fontId="46" fillId="2" borderId="3" xfId="0" quotePrefix="1" applyNumberFormat="1" applyFont="1" applyFill="1" applyBorder="1" applyAlignment="1">
      <alignment horizontal="center" vertical="center" wrapText="1"/>
    </xf>
    <xf numFmtId="169" fontId="46" fillId="2" borderId="8" xfId="0" quotePrefix="1" applyNumberFormat="1" applyFont="1" applyFill="1" applyBorder="1" applyAlignment="1">
      <alignment horizontal="center" vertical="center" wrapText="1"/>
    </xf>
    <xf numFmtId="0" fontId="47" fillId="0" borderId="48" xfId="6" applyFont="1" applyBorder="1"/>
    <xf numFmtId="168" fontId="47" fillId="0" borderId="6" xfId="6" applyNumberFormat="1" applyFont="1" applyBorder="1" applyAlignment="1">
      <alignment horizontal="center"/>
    </xf>
    <xf numFmtId="168" fontId="47" fillId="0" borderId="7" xfId="6" applyNumberFormat="1" applyFont="1" applyBorder="1" applyAlignment="1">
      <alignment horizontal="center"/>
    </xf>
    <xf numFmtId="2" fontId="35" fillId="5" borderId="0" xfId="6" applyNumberFormat="1" applyFont="1" applyFill="1"/>
    <xf numFmtId="165" fontId="35" fillId="0" borderId="0" xfId="4" applyNumberFormat="1" applyFont="1" applyBorder="1"/>
    <xf numFmtId="2" fontId="3" fillId="5" borderId="0" xfId="6" applyNumberFormat="1" applyFont="1" applyFill="1" applyAlignment="1">
      <alignment horizontal="right"/>
    </xf>
    <xf numFmtId="2" fontId="2" fillId="0" borderId="0" xfId="6" applyNumberFormat="1" applyAlignment="1">
      <alignment horizontal="right"/>
    </xf>
    <xf numFmtId="2" fontId="35" fillId="0" borderId="0" xfId="6" applyNumberFormat="1" applyFont="1" applyAlignment="1">
      <alignment horizontal="right"/>
    </xf>
    <xf numFmtId="165" fontId="35" fillId="0" borderId="0" xfId="4" applyNumberFormat="1" applyFont="1" applyFill="1" applyBorder="1" applyAlignment="1">
      <alignment horizontal="right"/>
    </xf>
    <xf numFmtId="166" fontId="3" fillId="5" borderId="0" xfId="6" applyNumberFormat="1" applyFont="1" applyFill="1" applyAlignment="1">
      <alignment horizontal="right"/>
    </xf>
    <xf numFmtId="165" fontId="27" fillId="0" borderId="0" xfId="4" applyNumberFormat="1" applyFont="1" applyFill="1" applyBorder="1" applyAlignment="1">
      <alignment horizontal="right"/>
    </xf>
    <xf numFmtId="2" fontId="18" fillId="2" borderId="34" xfId="0" applyNumberFormat="1" applyFont="1" applyFill="1" applyBorder="1" applyAlignment="1">
      <alignment horizontal="center" vertical="center" wrapText="1"/>
    </xf>
    <xf numFmtId="2" fontId="18" fillId="2" borderId="36" xfId="0" applyNumberFormat="1" applyFont="1" applyFill="1" applyBorder="1" applyAlignment="1">
      <alignment horizontal="center" vertical="center" wrapText="1"/>
    </xf>
    <xf numFmtId="0" fontId="2" fillId="2" borderId="0" xfId="6" applyFill="1" applyAlignment="1">
      <alignment vertical="center"/>
    </xf>
    <xf numFmtId="168" fontId="47" fillId="0" borderId="21" xfId="6" applyNumberFormat="1" applyFont="1" applyBorder="1" applyAlignment="1">
      <alignment horizontal="center"/>
    </xf>
    <xf numFmtId="169" fontId="18" fillId="2" borderId="6" xfId="0" quotePrefix="1" applyNumberFormat="1" applyFont="1" applyFill="1" applyBorder="1" applyAlignment="1">
      <alignment horizontal="center" vertical="center" wrapText="1"/>
    </xf>
    <xf numFmtId="2" fontId="18" fillId="2" borderId="18" xfId="0" applyNumberFormat="1" applyFont="1" applyFill="1" applyBorder="1" applyAlignment="1">
      <alignment horizontal="center" vertical="top" wrapText="1"/>
    </xf>
    <xf numFmtId="2" fontId="18" fillId="2" borderId="12" xfId="0" applyNumberFormat="1" applyFont="1" applyFill="1" applyBorder="1" applyAlignment="1">
      <alignment horizontal="center" vertical="top" wrapText="1"/>
    </xf>
    <xf numFmtId="2" fontId="18" fillId="2" borderId="8" xfId="0" quotePrefix="1" applyNumberFormat="1" applyFont="1" applyFill="1" applyBorder="1" applyAlignment="1">
      <alignment horizontal="center" wrapText="1"/>
    </xf>
    <xf numFmtId="0" fontId="19" fillId="0" borderId="0" xfId="6" applyFont="1"/>
    <xf numFmtId="49" fontId="46" fillId="2" borderId="17" xfId="0" quotePrefix="1" applyNumberFormat="1" applyFont="1" applyFill="1" applyBorder="1" applyAlignment="1">
      <alignment horizontal="center" vertical="center" wrapText="1"/>
    </xf>
    <xf numFmtId="17" fontId="46" fillId="2" borderId="13" xfId="0" quotePrefix="1" applyNumberFormat="1" applyFont="1" applyFill="1" applyBorder="1" applyAlignment="1">
      <alignment horizontal="center" vertical="center" wrapText="1"/>
    </xf>
    <xf numFmtId="17" fontId="46" fillId="2" borderId="18" xfId="0" quotePrefix="1" applyNumberFormat="1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169" fontId="18" fillId="2" borderId="35" xfId="0" quotePrefix="1" applyNumberFormat="1" applyFont="1" applyFill="1" applyBorder="1" applyAlignment="1">
      <alignment horizontal="center" vertical="center" wrapText="1"/>
    </xf>
    <xf numFmtId="0" fontId="18" fillId="2" borderId="33" xfId="0" quotePrefix="1" applyFont="1" applyFill="1" applyBorder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/>
    </xf>
    <xf numFmtId="0" fontId="17" fillId="3" borderId="54" xfId="0" applyFont="1" applyFill="1" applyBorder="1" applyAlignment="1">
      <alignment horizontal="center" vertical="center"/>
    </xf>
    <xf numFmtId="49" fontId="18" fillId="2" borderId="11" xfId="0" quotePrefix="1" applyNumberFormat="1" applyFont="1" applyFill="1" applyBorder="1" applyAlignment="1">
      <alignment horizontal="center" vertical="center" wrapText="1"/>
    </xf>
    <xf numFmtId="49" fontId="18" fillId="2" borderId="13" xfId="0" quotePrefix="1" applyNumberFormat="1" applyFont="1" applyFill="1" applyBorder="1" applyAlignment="1">
      <alignment horizontal="center" vertical="center" wrapText="1"/>
    </xf>
    <xf numFmtId="49" fontId="46" fillId="2" borderId="27" xfId="0" quotePrefix="1" applyNumberFormat="1" applyFont="1" applyFill="1" applyBorder="1" applyAlignment="1">
      <alignment horizontal="center" vertical="center" wrapText="1"/>
    </xf>
    <xf numFmtId="49" fontId="46" fillId="2" borderId="50" xfId="0" quotePrefix="1" applyNumberFormat="1" applyFont="1" applyFill="1" applyBorder="1" applyAlignment="1">
      <alignment horizontal="center" vertical="center" wrapText="1"/>
    </xf>
    <xf numFmtId="49" fontId="18" fillId="2" borderId="17" xfId="0" quotePrefix="1" applyNumberFormat="1" applyFont="1" applyFill="1" applyBorder="1" applyAlignment="1">
      <alignment horizontal="center" vertical="center" wrapText="1"/>
    </xf>
    <xf numFmtId="2" fontId="4" fillId="0" borderId="22" xfId="0" applyNumberFormat="1" applyFont="1" applyBorder="1" applyAlignment="1">
      <alignment vertical="center" textRotation="90" wrapText="1"/>
    </xf>
    <xf numFmtId="2" fontId="4" fillId="0" borderId="23" xfId="0" applyNumberFormat="1" applyFont="1" applyBorder="1" applyAlignment="1">
      <alignment vertical="center" textRotation="90"/>
    </xf>
    <xf numFmtId="2" fontId="4" fillId="0" borderId="24" xfId="0" applyNumberFormat="1" applyFont="1" applyBorder="1" applyAlignment="1">
      <alignment vertical="center" textRotation="90"/>
    </xf>
    <xf numFmtId="2" fontId="4" fillId="0" borderId="25" xfId="0" applyNumberFormat="1" applyFont="1" applyBorder="1" applyAlignment="1">
      <alignment horizontal="center" vertical="center" textRotation="90" wrapText="1"/>
    </xf>
    <xf numFmtId="2" fontId="4" fillId="0" borderId="3" xfId="0" applyNumberFormat="1" applyFont="1" applyBorder="1" applyAlignment="1">
      <alignment horizontal="center" vertical="center" textRotation="90"/>
    </xf>
    <xf numFmtId="2" fontId="4" fillId="0" borderId="7" xfId="0" applyNumberFormat="1" applyFont="1" applyBorder="1" applyAlignment="1">
      <alignment horizontal="center" vertical="center" textRotation="90"/>
    </xf>
    <xf numFmtId="0" fontId="17" fillId="3" borderId="9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166" fontId="46" fillId="2" borderId="11" xfId="0" quotePrefix="1" applyNumberFormat="1" applyFont="1" applyFill="1" applyBorder="1" applyAlignment="1">
      <alignment horizontal="center" vertical="center" wrapText="1"/>
    </xf>
    <xf numFmtId="166" fontId="46" fillId="2" borderId="12" xfId="0" quotePrefix="1" applyNumberFormat="1" applyFont="1" applyFill="1" applyBorder="1" applyAlignment="1">
      <alignment horizontal="center" vertical="center" wrapText="1"/>
    </xf>
    <xf numFmtId="0" fontId="45" fillId="2" borderId="27" xfId="0" quotePrefix="1" applyFont="1" applyFill="1" applyBorder="1" applyAlignment="1">
      <alignment horizontal="center" vertical="center" wrapText="1"/>
    </xf>
    <xf numFmtId="0" fontId="45" fillId="2" borderId="50" xfId="0" quotePrefix="1" applyFont="1" applyFill="1" applyBorder="1" applyAlignment="1">
      <alignment horizontal="center" vertical="center" wrapText="1"/>
    </xf>
  </cellXfs>
  <cellStyles count="10">
    <cellStyle name="Milliers" xfId="1" builtinId="3"/>
    <cellStyle name="Milliers 2" xfId="2" xr:uid="{00000000-0005-0000-0000-000001000000}"/>
    <cellStyle name="Milliers 3" xfId="8" xr:uid="{00000000-0005-0000-0000-000002000000}"/>
    <cellStyle name="Normal" xfId="0" builtinId="0"/>
    <cellStyle name="Normal 2" xfId="3" xr:uid="{00000000-0005-0000-0000-000004000000}"/>
    <cellStyle name="Normal 3" xfId="6" xr:uid="{00000000-0005-0000-0000-000005000000}"/>
    <cellStyle name="Pourcentage" xfId="4" builtinId="5"/>
    <cellStyle name="Pourcentage 2" xfId="5" xr:uid="{00000000-0005-0000-0000-000007000000}"/>
    <cellStyle name="Pourcentage 3" xfId="7" xr:uid="{00000000-0005-0000-0000-000008000000}"/>
    <cellStyle name="Pourcentage 4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5E5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00099"/>
      <color rgb="FFFFFF99"/>
      <color rgb="FF8EA9DB"/>
      <color rgb="FFC8D6EE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94948405421925"/>
          <c:y val="0.21422333241041552"/>
          <c:w val="0.84443504835868111"/>
          <c:h val="0.52669469273889369"/>
        </c:manualLayout>
      </c:layout>
      <c:lineChart>
        <c:grouping val="standard"/>
        <c:varyColors val="0"/>
        <c:ser>
          <c:idx val="1"/>
          <c:order val="0"/>
          <c:tx>
            <c:strRef>
              <c:f>'Fig 1_Graph abatt'!$H$4</c:f>
              <c:strCache>
                <c:ptCount val="1"/>
                <c:pt idx="0">
                  <c:v>2026</c:v>
                </c:pt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'Fig 1_Graph abatt'!$B$5:$B$16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1_Graph abatt'!$H$5:$H$16</c:f>
              <c:numCache>
                <c:formatCode>0.00</c:formatCode>
                <c:ptCount val="12"/>
                <c:pt idx="0">
                  <c:v>1.9350042806175649</c:v>
                </c:pt>
                <c:pt idx="1">
                  <c:v>1.906036694449206</c:v>
                </c:pt>
                <c:pt idx="2">
                  <c:v>1.8948447673456961</c:v>
                </c:pt>
                <c:pt idx="3">
                  <c:v>1.7984515252815529</c:v>
                </c:pt>
                <c:pt idx="4">
                  <c:v>1.6822167237465682</c:v>
                </c:pt>
                <c:pt idx="5">
                  <c:v>1.8765490477914</c:v>
                </c:pt>
                <c:pt idx="6">
                  <c:v>1.7050343447322081</c:v>
                </c:pt>
                <c:pt idx="7">
                  <c:v>1.7143848196388098</c:v>
                </c:pt>
                <c:pt idx="8">
                  <c:v>1.8115800984448198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39-49CD-9634-78BD4083C2D4}"/>
            </c:ext>
          </c:extLst>
        </c:ser>
        <c:ser>
          <c:idx val="0"/>
          <c:order val="1"/>
          <c:tx>
            <c:strRef>
              <c:f>'Fig 1_Graph abatt'!$G$4</c:f>
              <c:strCache>
                <c:ptCount val="1"/>
                <c:pt idx="0">
                  <c:v>2025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'Fig 1_Graph abatt'!$B$5:$B$16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1_Graph abatt'!$G$5:$G$16</c:f>
              <c:numCache>
                <c:formatCode>0.00</c:formatCode>
                <c:ptCount val="12"/>
                <c:pt idx="0">
                  <c:v>1.9430145835453081</c:v>
                </c:pt>
                <c:pt idx="1">
                  <c:v>1.8613997341875002</c:v>
                </c:pt>
                <c:pt idx="2">
                  <c:v>1.8634874593299509</c:v>
                </c:pt>
                <c:pt idx="3">
                  <c:v>1.7806653575247688</c:v>
                </c:pt>
                <c:pt idx="4">
                  <c:v>1.7762968324308237</c:v>
                </c:pt>
                <c:pt idx="5">
                  <c:v>1.8234309564910847</c:v>
                </c:pt>
                <c:pt idx="6">
                  <c:v>1.7631155764765438</c:v>
                </c:pt>
                <c:pt idx="7">
                  <c:v>1.7949110040076111</c:v>
                </c:pt>
                <c:pt idx="8">
                  <c:v>1.896014646495664</c:v>
                </c:pt>
                <c:pt idx="9">
                  <c:v>1.9011341550199681</c:v>
                </c:pt>
                <c:pt idx="10">
                  <c:v>1.8426754693125003</c:v>
                </c:pt>
                <c:pt idx="11">
                  <c:v>1.7479719290337941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39-49CD-9634-78BD4083C2D4}"/>
            </c:ext>
          </c:extLst>
        </c:ser>
        <c:ser>
          <c:idx val="2"/>
          <c:order val="2"/>
          <c:tx>
            <c:strRef>
              <c:f>'Fig 1_Graph abatt'!$I$4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'Fig 1_Graph abatt'!$B$5:$B$16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1_Graph abatt'!$I$5:$I$16</c:f>
              <c:numCache>
                <c:formatCode>0.00</c:formatCode>
                <c:ptCount val="12"/>
                <c:pt idx="0">
                  <c:v>1.964924152383182</c:v>
                </c:pt>
                <c:pt idx="1">
                  <c:v>1.9165746667479149</c:v>
                </c:pt>
                <c:pt idx="2">
                  <c:v>1.9120457263751702</c:v>
                </c:pt>
                <c:pt idx="3">
                  <c:v>1.8361644723525656</c:v>
                </c:pt>
                <c:pt idx="4">
                  <c:v>1.7897499300026685</c:v>
                </c:pt>
                <c:pt idx="5">
                  <c:v>1.89715351500699</c:v>
                </c:pt>
                <c:pt idx="6">
                  <c:v>1.8061611801958168</c:v>
                </c:pt>
                <c:pt idx="7">
                  <c:v>1.820845074201582</c:v>
                </c:pt>
                <c:pt idx="8">
                  <c:v>1.9010513531329682</c:v>
                </c:pt>
                <c:pt idx="9">
                  <c:v>1.8823883042753073</c:v>
                </c:pt>
                <c:pt idx="10">
                  <c:v>1.8683963614885115</c:v>
                </c:pt>
                <c:pt idx="11">
                  <c:v>1.828782818076063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39-49CD-9634-78BD4083C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8039712"/>
        <c:axId val="728038880"/>
      </c:lineChart>
      <c:catAx>
        <c:axId val="728039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8181723186241067E-2"/>
              <c:y val="0.91271606627245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8880"/>
        <c:crosses val="autoZero"/>
        <c:auto val="1"/>
        <c:lblAlgn val="ctr"/>
        <c:lblOffset val="100"/>
        <c:noMultiLvlLbl val="0"/>
      </c:catAx>
      <c:valAx>
        <c:axId val="728038880"/>
        <c:scaling>
          <c:orientation val="minMax"/>
          <c:max val="2.1"/>
          <c:min val="1.6"/>
        </c:scaling>
        <c:delete val="0"/>
        <c:axPos val="l"/>
        <c:majorGridlines>
          <c:spPr>
            <a:ln w="6350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CVJA- </a:t>
                </a:r>
              </a:p>
              <a:p>
                <a:pPr>
                  <a:defRPr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Marianne" panose="02000000000000000000" pitchFamily="50" charset="0"/>
                  </a:rPr>
                  <a:t>million de têtes</a:t>
                </a:r>
              </a:p>
            </c:rich>
          </c:tx>
          <c:layout>
            <c:manualLayout>
              <c:xMode val="edge"/>
              <c:yMode val="edge"/>
              <c:x val="5.761911117042573E-2"/>
              <c:y val="9.1011600864016259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3175"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72803971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003425705377155"/>
          <c:y val="0.82708148462517839"/>
          <c:w val="0.84770750067646949"/>
          <c:h val="0.133405151654743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34123698170711"/>
          <c:y val="0.11861376151510473"/>
          <c:w val="0.88817050106337114"/>
          <c:h val="0.61069054603468698"/>
        </c:manualLayout>
      </c:layout>
      <c:lineChart>
        <c:grouping val="standard"/>
        <c:varyColors val="0"/>
        <c:ser>
          <c:idx val="3"/>
          <c:order val="0"/>
          <c:tx>
            <c:strRef>
              <c:f>'Fig 3_Graph Cot porc FR'!$G$4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dLbls>
            <c:delete val="1"/>
          </c:dLbls>
          <c:cat>
            <c:strRef>
              <c:f>'Fig 3_Graph Cot porc FR'!$A$5:$A$16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3_Graph Cot porc FR'!$G$5:$G$16</c:f>
              <c:numCache>
                <c:formatCode>0.00</c:formatCode>
                <c:ptCount val="12"/>
                <c:pt idx="0">
                  <c:v>1.6575</c:v>
                </c:pt>
                <c:pt idx="1">
                  <c:v>1.6425000000000001</c:v>
                </c:pt>
                <c:pt idx="2">
                  <c:v>1.645</c:v>
                </c:pt>
                <c:pt idx="3">
                  <c:v>1.665</c:v>
                </c:pt>
                <c:pt idx="4">
                  <c:v>1.67</c:v>
                </c:pt>
                <c:pt idx="5">
                  <c:v>1.6919999999999999</c:v>
                </c:pt>
                <c:pt idx="6">
                  <c:v>1.7524999999999999</c:v>
                </c:pt>
                <c:pt idx="7">
                  <c:v>1.9259999999999999</c:v>
                </c:pt>
                <c:pt idx="8">
                  <c:v>2.0874999999999999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D9A-47BF-A899-DD4826FB7005}"/>
            </c:ext>
          </c:extLst>
        </c:ser>
        <c:ser>
          <c:idx val="2"/>
          <c:order val="1"/>
          <c:tx>
            <c:strRef>
              <c:f>'Fig 3_Graph Cot porc FR'!$F$4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delete val="1"/>
          </c:dLbls>
          <c:cat>
            <c:strRef>
              <c:f>'Fig 3_Graph Cot porc FR'!$A$5:$A$16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3_Graph Cot porc FR'!$F$5:$F$16</c:f>
              <c:numCache>
                <c:formatCode>0.0</c:formatCode>
                <c:ptCount val="12"/>
                <c:pt idx="0">
                  <c:v>1.92</c:v>
                </c:pt>
                <c:pt idx="1">
                  <c:v>1.92</c:v>
                </c:pt>
                <c:pt idx="2">
                  <c:v>1.92</c:v>
                </c:pt>
                <c:pt idx="3">
                  <c:v>1.992</c:v>
                </c:pt>
                <c:pt idx="4">
                  <c:v>2.0266666666666664</c:v>
                </c:pt>
                <c:pt idx="5">
                  <c:v>2.04</c:v>
                </c:pt>
                <c:pt idx="6">
                  <c:v>2.12</c:v>
                </c:pt>
                <c:pt idx="7">
                  <c:v>2.0674999999999999</c:v>
                </c:pt>
                <c:pt idx="8">
                  <c:v>1.93</c:v>
                </c:pt>
                <c:pt idx="9">
                  <c:v>1.804</c:v>
                </c:pt>
                <c:pt idx="10">
                  <c:v>1.7524999999999999</c:v>
                </c:pt>
                <c:pt idx="11">
                  <c:v>1.72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D9A-47BF-A899-DD4826FB7005}"/>
            </c:ext>
          </c:extLst>
        </c:ser>
        <c:ser>
          <c:idx val="1"/>
          <c:order val="2"/>
          <c:tx>
            <c:strRef>
              <c:f>'Fig 3_Graph Cot porc FR'!$H$4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none"/>
          </c:marker>
          <c:dLbls>
            <c:delete val="1"/>
          </c:dLbls>
          <c:cat>
            <c:strRef>
              <c:f>'Fig 3_Graph Cot porc FR'!$A$5:$A$16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3_Graph Cot porc FR'!$H$5:$H$16</c:f>
              <c:numCache>
                <c:formatCode>0.00</c:formatCode>
                <c:ptCount val="12"/>
                <c:pt idx="0">
                  <c:v>1.7586999999999999</c:v>
                </c:pt>
                <c:pt idx="1">
                  <c:v>1.8170000000000002</c:v>
                </c:pt>
                <c:pt idx="2">
                  <c:v>1.9433</c:v>
                </c:pt>
                <c:pt idx="3">
                  <c:v>2.0484</c:v>
                </c:pt>
                <c:pt idx="4">
                  <c:v>2.0499333333333332</c:v>
                </c:pt>
                <c:pt idx="5">
                  <c:v>2.0658000000000003</c:v>
                </c:pt>
                <c:pt idx="6">
                  <c:v>2.1094999999999997</c:v>
                </c:pt>
                <c:pt idx="7">
                  <c:v>2.0716999999999999</c:v>
                </c:pt>
                <c:pt idx="8">
                  <c:v>2.0013000000000001</c:v>
                </c:pt>
                <c:pt idx="9">
                  <c:v>1.9044000000000001</c:v>
                </c:pt>
                <c:pt idx="10">
                  <c:v>1.8201999999999998</c:v>
                </c:pt>
                <c:pt idx="11">
                  <c:v>1.8084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D9A-47BF-A899-DD4826FB7005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69370688"/>
        <c:axId val="1"/>
      </c:lineChart>
      <c:catAx>
        <c:axId val="3693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75000"/>
                <a:lumOff val="2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.6"/>
          <c:min val="1.2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7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en €/kg de carcasse</a:t>
                </a:r>
              </a:p>
            </c:rich>
          </c:tx>
          <c:layout>
            <c:manualLayout>
              <c:xMode val="edge"/>
              <c:yMode val="edge"/>
              <c:x val="1.6516008521533378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low"/>
        <c:spPr>
          <a:ln w="3175">
            <a:solidFill>
              <a:schemeClr val="tx1">
                <a:lumMod val="75000"/>
                <a:lumOff val="2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69370688"/>
        <c:crosses val="autoZero"/>
        <c:crossBetween val="between"/>
        <c:majorUnit val="0.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56944712895873983"/>
          <c:y val="0.7956490768727259"/>
          <c:w val="0.40313696650771025"/>
          <c:h val="0.20435053808982923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paperSize="9" firstPageNumber="0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75549049338052"/>
          <c:y val="0.1800908841618678"/>
          <c:w val="0.87275624755169767"/>
          <c:h val="0.58977551335494838"/>
        </c:manualLayout>
      </c:layout>
      <c:lineChart>
        <c:grouping val="standard"/>
        <c:varyColors val="0"/>
        <c:ser>
          <c:idx val="3"/>
          <c:order val="0"/>
          <c:tx>
            <c:strRef>
              <c:f>'Fig 4a_Graph Ipampa Otex Porcin'!$G$5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dLbls>
            <c:delete val="1"/>
          </c:dLbls>
          <c:cat>
            <c:strRef>
              <c:f>'Fig 4a_Graph Ipampa Otex Porcin'!$A$6:$A$17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4a_Graph Ipampa Otex Porcin'!$G$6:$G$17</c:f>
              <c:numCache>
                <c:formatCode>0.0</c:formatCode>
                <c:ptCount val="12"/>
                <c:pt idx="0">
                  <c:v>118.47444590000001</c:v>
                </c:pt>
                <c:pt idx="1">
                  <c:v>118.73198050000001</c:v>
                </c:pt>
                <c:pt idx="2">
                  <c:v>122.3395716</c:v>
                </c:pt>
                <c:pt idx="3">
                  <c:v>123.7931346</c:v>
                </c:pt>
                <c:pt idx="4">
                  <c:v>123.5217602</c:v>
                </c:pt>
                <c:pt idx="5">
                  <c:v>122.7034062</c:v>
                </c:pt>
                <c:pt idx="6">
                  <c:v>124.1703924</c:v>
                </c:pt>
                <c:pt idx="7">
                  <c:v>126.0171928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1F-4033-953C-7DFDA802578A}"/>
            </c:ext>
          </c:extLst>
        </c:ser>
        <c:ser>
          <c:idx val="2"/>
          <c:order val="1"/>
          <c:tx>
            <c:strRef>
              <c:f>'Fig 4a_Graph Ipampa Otex Porcin'!$F$5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delete val="1"/>
          </c:dLbls>
          <c:cat>
            <c:strRef>
              <c:f>'Fig 4a_Graph Ipampa Otex Porcin'!$A$6:$A$17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4a_Graph Ipampa Otex Porcin'!$F$6:$F$17</c:f>
              <c:numCache>
                <c:formatCode>0.0</c:formatCode>
                <c:ptCount val="12"/>
                <c:pt idx="0">
                  <c:v>124.7580773</c:v>
                </c:pt>
                <c:pt idx="1">
                  <c:v>124.8832963</c:v>
                </c:pt>
                <c:pt idx="2">
                  <c:v>124.59916080000001</c:v>
                </c:pt>
                <c:pt idx="3">
                  <c:v>124.24659749999999</c:v>
                </c:pt>
                <c:pt idx="4">
                  <c:v>123.9405051</c:v>
                </c:pt>
                <c:pt idx="5">
                  <c:v>123.925504</c:v>
                </c:pt>
                <c:pt idx="6">
                  <c:v>123.09959240000001</c:v>
                </c:pt>
                <c:pt idx="7">
                  <c:v>122.05828440000001</c:v>
                </c:pt>
                <c:pt idx="8">
                  <c:v>121.1018875</c:v>
                </c:pt>
                <c:pt idx="9">
                  <c:v>119.9176487</c:v>
                </c:pt>
                <c:pt idx="10">
                  <c:v>119.6267969</c:v>
                </c:pt>
                <c:pt idx="11">
                  <c:v>118.6498306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31F-4033-953C-7DFDA802578A}"/>
            </c:ext>
          </c:extLst>
        </c:ser>
        <c:ser>
          <c:idx val="1"/>
          <c:order val="2"/>
          <c:tx>
            <c:strRef>
              <c:f>'Fig 4a_Graph Ipampa Otex Porcin'!$H$5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none"/>
          </c:marker>
          <c:dLbls>
            <c:delete val="1"/>
          </c:dLbls>
          <c:cat>
            <c:strRef>
              <c:f>'Fig 4a_Graph Ipampa Otex Porcin'!$A$6:$A$17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4a_Graph Ipampa Otex Porcin'!$H$6:$H$17</c:f>
              <c:numCache>
                <c:formatCode>0.0</c:formatCode>
                <c:ptCount val="12"/>
                <c:pt idx="0">
                  <c:v>124.83738630000001</c:v>
                </c:pt>
                <c:pt idx="1">
                  <c:v>125.26926324000002</c:v>
                </c:pt>
                <c:pt idx="2">
                  <c:v>126.23498480000001</c:v>
                </c:pt>
                <c:pt idx="3">
                  <c:v>126.60100792</c:v>
                </c:pt>
                <c:pt idx="4">
                  <c:v>127.04964806000001</c:v>
                </c:pt>
                <c:pt idx="5">
                  <c:v>127.68749418</c:v>
                </c:pt>
                <c:pt idx="6">
                  <c:v>127.39909355999998</c:v>
                </c:pt>
                <c:pt idx="7">
                  <c:v>126.99940150000002</c:v>
                </c:pt>
                <c:pt idx="8">
                  <c:v>126.71589597999998</c:v>
                </c:pt>
                <c:pt idx="9">
                  <c:v>127.03149436000001</c:v>
                </c:pt>
                <c:pt idx="10">
                  <c:v>127.01695088000001</c:v>
                </c:pt>
                <c:pt idx="11">
                  <c:v>126.9288969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31F-4033-953C-7DFDA802578A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69370688"/>
        <c:axId val="1"/>
      </c:lineChart>
      <c:catAx>
        <c:axId val="3693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75000"/>
                <a:lumOff val="2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7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Indice base 100 en 2020</a:t>
                </a:r>
              </a:p>
            </c:rich>
          </c:tx>
          <c:layout>
            <c:manualLayout>
              <c:xMode val="edge"/>
              <c:yMode val="edge"/>
              <c:x val="1.2662445143615024E-2"/>
              <c:y val="1.3628943440893418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low"/>
        <c:spPr>
          <a:ln w="3175">
            <a:solidFill>
              <a:schemeClr val="tx1">
                <a:lumMod val="75000"/>
                <a:lumOff val="2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69370688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2389197157101891E-2"/>
          <c:y val="0.83510988365260308"/>
          <c:w val="0.95761080284289812"/>
          <c:h val="0.11513887256630237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paperSize="9" firstPageNumber="0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75549049338052"/>
          <c:y val="0.1800908841618678"/>
          <c:w val="0.87275624755169767"/>
          <c:h val="0.58977551335494838"/>
        </c:manualLayout>
      </c:layout>
      <c:lineChart>
        <c:grouping val="standard"/>
        <c:varyColors val="0"/>
        <c:ser>
          <c:idx val="3"/>
          <c:order val="0"/>
          <c:tx>
            <c:strRef>
              <c:f>'Fig 4a_Graph Ipampa Otex Porcin'!$G$24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dLbls>
            <c:delete val="1"/>
          </c:dLbls>
          <c:cat>
            <c:strRef>
              <c:f>'Fig 4a_Graph Ipampa Otex Porcin'!$A$25:$A$36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4a_Graph Ipampa Otex Porcin'!$G$25:$G$36</c:f>
              <c:numCache>
                <c:formatCode>0.0</c:formatCode>
                <c:ptCount val="12"/>
                <c:pt idx="0">
                  <c:v>116.6</c:v>
                </c:pt>
                <c:pt idx="1">
                  <c:v>116.4</c:v>
                </c:pt>
                <c:pt idx="2">
                  <c:v>116.2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45-467A-A05C-11EE178E9417}"/>
            </c:ext>
          </c:extLst>
        </c:ser>
        <c:ser>
          <c:idx val="2"/>
          <c:order val="1"/>
          <c:tx>
            <c:strRef>
              <c:f>'Fig 4a_Graph Ipampa Otex Porcin'!$F$24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delete val="1"/>
          </c:dLbls>
          <c:cat>
            <c:strRef>
              <c:f>'Fig 4a_Graph Ipampa Otex Porcin'!$A$25:$A$36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4a_Graph Ipampa Otex Porcin'!$F$25:$F$36</c:f>
              <c:numCache>
                <c:formatCode>0.0</c:formatCode>
                <c:ptCount val="12"/>
                <c:pt idx="0">
                  <c:v>124.5</c:v>
                </c:pt>
                <c:pt idx="1">
                  <c:v>125</c:v>
                </c:pt>
                <c:pt idx="2">
                  <c:v>125.2</c:v>
                </c:pt>
                <c:pt idx="3">
                  <c:v>125.4</c:v>
                </c:pt>
                <c:pt idx="4">
                  <c:v>125.4</c:v>
                </c:pt>
                <c:pt idx="5">
                  <c:v>125.1</c:v>
                </c:pt>
                <c:pt idx="6">
                  <c:v>123.7</c:v>
                </c:pt>
                <c:pt idx="7">
                  <c:v>122.5</c:v>
                </c:pt>
                <c:pt idx="8">
                  <c:v>120.9</c:v>
                </c:pt>
                <c:pt idx="9">
                  <c:v>119.1</c:v>
                </c:pt>
                <c:pt idx="10">
                  <c:v>117.9</c:v>
                </c:pt>
                <c:pt idx="11">
                  <c:v>117.6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45-467A-A05C-11EE178E9417}"/>
            </c:ext>
          </c:extLst>
        </c:ser>
        <c:ser>
          <c:idx val="1"/>
          <c:order val="2"/>
          <c:tx>
            <c:strRef>
              <c:f>'Fig 4a_Graph Ipampa Otex Porcin'!$H$24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none"/>
          </c:marker>
          <c:dLbls>
            <c:delete val="1"/>
          </c:dLbls>
          <c:cat>
            <c:strRef>
              <c:f>'Fig 4a_Graph Ipampa Otex Porcin'!$A$25:$A$36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4a_Graph Ipampa Otex Porcin'!$H$25:$H$36</c:f>
              <c:numCache>
                <c:formatCode>0.0</c:formatCode>
                <c:ptCount val="12"/>
                <c:pt idx="0">
                  <c:v>126.78000000000002</c:v>
                </c:pt>
                <c:pt idx="1">
                  <c:v>127</c:v>
                </c:pt>
                <c:pt idx="2">
                  <c:v>127.48000000000002</c:v>
                </c:pt>
                <c:pt idx="3">
                  <c:v>128.69999999999999</c:v>
                </c:pt>
                <c:pt idx="4">
                  <c:v>129.79999999999998</c:v>
                </c:pt>
                <c:pt idx="5">
                  <c:v>130.38</c:v>
                </c:pt>
                <c:pt idx="6">
                  <c:v>130.07999999999998</c:v>
                </c:pt>
                <c:pt idx="7">
                  <c:v>129.47999999999999</c:v>
                </c:pt>
                <c:pt idx="8">
                  <c:v>128.9</c:v>
                </c:pt>
                <c:pt idx="9">
                  <c:v>128.64000000000001</c:v>
                </c:pt>
                <c:pt idx="10">
                  <c:v>128.62</c:v>
                </c:pt>
                <c:pt idx="11">
                  <c:v>128.97999999999999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45-467A-A05C-11EE178E9417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69370688"/>
        <c:axId val="1"/>
      </c:lineChart>
      <c:catAx>
        <c:axId val="3693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75000"/>
                <a:lumOff val="2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40"/>
          <c:min val="100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7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Indice base 100 en 2020</a:t>
                </a:r>
              </a:p>
            </c:rich>
          </c:tx>
          <c:layout>
            <c:manualLayout>
              <c:xMode val="edge"/>
              <c:yMode val="edge"/>
              <c:x val="1.2662445143615024E-2"/>
              <c:y val="1.3628943440893418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low"/>
        <c:spPr>
          <a:ln w="3175">
            <a:solidFill>
              <a:schemeClr val="tx1">
                <a:lumMod val="75000"/>
                <a:lumOff val="2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69370688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2389197157101891E-2"/>
          <c:y val="0.83510988365260308"/>
          <c:w val="0.95761080284289812"/>
          <c:h val="0.11513887256630237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paperSize="9" firstPageNumber="0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321387342993505"/>
          <c:y val="0.11579689023559139"/>
          <c:w val="0.79783364059798856"/>
          <c:h val="0.68521467439739137"/>
        </c:manualLayout>
      </c:layout>
      <c:lineChart>
        <c:grouping val="standard"/>
        <c:varyColors val="0"/>
        <c:ser>
          <c:idx val="0"/>
          <c:order val="0"/>
          <c:tx>
            <c:strRef>
              <c:f>'Fig 5a_Graph Conso'!$G$3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5a_Graph Conso'!$A$4:$A$15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5a_Graph Conso'!$G$4:$G$15</c:f>
              <c:numCache>
                <c:formatCode>0.0</c:formatCode>
                <c:ptCount val="12"/>
                <c:pt idx="0">
                  <c:v>199.94091399999999</c:v>
                </c:pt>
                <c:pt idx="1">
                  <c:v>184.619721</c:v>
                </c:pt>
                <c:pt idx="2">
                  <c:v>189.058243</c:v>
                </c:pt>
                <c:pt idx="3">
                  <c:v>172.861447</c:v>
                </c:pt>
                <c:pt idx="4">
                  <c:v>173.64681000000002</c:v>
                </c:pt>
                <c:pt idx="5">
                  <c:v>188.96776300000002</c:v>
                </c:pt>
                <c:pt idx="6">
                  <c:v>173.477474</c:v>
                </c:pt>
                <c:pt idx="7">
                  <c:v>173.28354899999999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7A-4D1F-B9A4-E108A86B1E8F}"/>
            </c:ext>
          </c:extLst>
        </c:ser>
        <c:ser>
          <c:idx val="2"/>
          <c:order val="1"/>
          <c:tx>
            <c:strRef>
              <c:f>'Fig 5a_Graph Conso'!$F$3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5a_Graph Conso'!$A$4:$A$15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5a_Graph Conso'!$F$4:$F$15</c:f>
              <c:numCache>
                <c:formatCode>0.0</c:formatCode>
                <c:ptCount val="12"/>
                <c:pt idx="0">
                  <c:v>194.02324000000002</c:v>
                </c:pt>
                <c:pt idx="1">
                  <c:v>186.78493800000001</c:v>
                </c:pt>
                <c:pt idx="2">
                  <c:v>182.40900400000001</c:v>
                </c:pt>
                <c:pt idx="3">
                  <c:v>170.05055399999998</c:v>
                </c:pt>
                <c:pt idx="4">
                  <c:v>182.71484899999999</c:v>
                </c:pt>
                <c:pt idx="5">
                  <c:v>179.101204</c:v>
                </c:pt>
                <c:pt idx="6">
                  <c:v>176.90969199999998</c:v>
                </c:pt>
                <c:pt idx="7">
                  <c:v>173.753536</c:v>
                </c:pt>
                <c:pt idx="8">
                  <c:v>181.95373700000002</c:v>
                </c:pt>
                <c:pt idx="9">
                  <c:v>185.25560099999998</c:v>
                </c:pt>
                <c:pt idx="10">
                  <c:v>183.50202100000001</c:v>
                </c:pt>
                <c:pt idx="11">
                  <c:v>177.64997100000002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7A-4D1F-B9A4-E108A86B1E8F}"/>
            </c:ext>
          </c:extLst>
        </c:ser>
        <c:ser>
          <c:idx val="1"/>
          <c:order val="2"/>
          <c:tx>
            <c:strRef>
              <c:f>'Fig 5a_Graph Conso'!$H$3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ysDash"/>
            </a:ln>
          </c:spPr>
          <c:marker>
            <c:symbol val="none"/>
          </c:marker>
          <c:dPt>
            <c:idx val="1"/>
            <c:bubble3D val="0"/>
            <c:spPr>
              <a:ln w="25400">
                <a:solidFill>
                  <a:srgbClr val="FF0000"/>
                </a:solidFill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3-4E7A-4D1F-B9A4-E108A86B1E8F}"/>
              </c:ext>
            </c:extLst>
          </c:dPt>
          <c:cat>
            <c:strRef>
              <c:f>'Fig 5a_Graph Conso'!$A$4:$A$15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5a_Graph Conso'!$H$4:$H$15</c:f>
              <c:numCache>
                <c:formatCode>0.0</c:formatCode>
                <c:ptCount val="12"/>
                <c:pt idx="0">
                  <c:v>189.9551682</c:v>
                </c:pt>
                <c:pt idx="1">
                  <c:v>181.93132980000001</c:v>
                </c:pt>
                <c:pt idx="2">
                  <c:v>180.5932162</c:v>
                </c:pt>
                <c:pt idx="3">
                  <c:v>172.78477800000002</c:v>
                </c:pt>
                <c:pt idx="4">
                  <c:v>172.66209239999998</c:v>
                </c:pt>
                <c:pt idx="5">
                  <c:v>179.36179039999996</c:v>
                </c:pt>
                <c:pt idx="6">
                  <c:v>173.6901694</c:v>
                </c:pt>
                <c:pt idx="7">
                  <c:v>171.91775419999999</c:v>
                </c:pt>
                <c:pt idx="8">
                  <c:v>179.04075140000003</c:v>
                </c:pt>
                <c:pt idx="9">
                  <c:v>178.1943862</c:v>
                </c:pt>
                <c:pt idx="10">
                  <c:v>182.24778019999999</c:v>
                </c:pt>
                <c:pt idx="11">
                  <c:v>175.8392206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7A-4D1F-B9A4-E108A86B1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243600"/>
        <c:axId val="1"/>
      </c:lineChart>
      <c:catAx>
        <c:axId val="29724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10"/>
          <c:min val="150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1000 tec</a:t>
                </a:r>
              </a:p>
            </c:rich>
          </c:tx>
          <c:layout>
            <c:manualLayout>
              <c:xMode val="edge"/>
              <c:yMode val="edge"/>
              <c:x val="6.2536324468875359E-2"/>
              <c:y val="1.10651414911351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97243600"/>
        <c:crosses val="autoZero"/>
        <c:crossBetween val="between"/>
        <c:majorUnit val="1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0348120419373808"/>
          <c:y val="0.89706714080094829"/>
          <c:w val="0.76235216499576897"/>
          <c:h val="8.952374904749808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51180555555555562" footer="0.51180555555555562"/>
    <c:pageSetup paperSize="9" firstPageNumber="0" orientation="landscape" horizontalDpi="300" verticalDpi="300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203191251124631E-2"/>
          <c:y val="3.1854833325972845E-2"/>
          <c:w val="0.74124843993027656"/>
          <c:h val="0.69304863146482421"/>
        </c:manualLayout>
      </c:layout>
      <c:lineChart>
        <c:grouping val="standard"/>
        <c:varyColors val="0"/>
        <c:ser>
          <c:idx val="1"/>
          <c:order val="0"/>
          <c:tx>
            <c:strRef>
              <c:f>'Fig 7_ Graph Cot porc UE'!$A$5</c:f>
              <c:strCache>
                <c:ptCount val="1"/>
                <c:pt idx="0">
                  <c:v>France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multiLvlStrRef>
              <c:f>'Fig 7_ Graph Cot porc UE'!$C$1:$Z$2</c:f>
              <c:multiLvlStrCache>
                <c:ptCount val="24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'Fig 7_ Graph Cot porc UE'!$C$5:$Z$5</c:f>
              <c:numCache>
                <c:formatCode>0.00</c:formatCode>
                <c:ptCount val="24"/>
                <c:pt idx="0">
                  <c:v>1.92</c:v>
                </c:pt>
                <c:pt idx="1">
                  <c:v>1.92</c:v>
                </c:pt>
                <c:pt idx="2">
                  <c:v>1.92</c:v>
                </c:pt>
                <c:pt idx="3">
                  <c:v>1.992</c:v>
                </c:pt>
                <c:pt idx="4">
                  <c:v>2.0266666666666664</c:v>
                </c:pt>
                <c:pt idx="5">
                  <c:v>2.04</c:v>
                </c:pt>
                <c:pt idx="6">
                  <c:v>2.12</c:v>
                </c:pt>
                <c:pt idx="7">
                  <c:v>2.0674999999999999</c:v>
                </c:pt>
                <c:pt idx="8">
                  <c:v>1.93</c:v>
                </c:pt>
                <c:pt idx="9">
                  <c:v>1.804</c:v>
                </c:pt>
                <c:pt idx="10">
                  <c:v>1.7524999999999999</c:v>
                </c:pt>
                <c:pt idx="11">
                  <c:v>1.72</c:v>
                </c:pt>
                <c:pt idx="12">
                  <c:v>1.6575</c:v>
                </c:pt>
                <c:pt idx="13">
                  <c:v>1.6425000000000001</c:v>
                </c:pt>
                <c:pt idx="14">
                  <c:v>1.645</c:v>
                </c:pt>
                <c:pt idx="15">
                  <c:v>1.665</c:v>
                </c:pt>
                <c:pt idx="16">
                  <c:v>1.67</c:v>
                </c:pt>
                <c:pt idx="17">
                  <c:v>1.6919999999999999</c:v>
                </c:pt>
                <c:pt idx="18">
                  <c:v>1.7524999999999999</c:v>
                </c:pt>
                <c:pt idx="19">
                  <c:v>1.9259999999999999</c:v>
                </c:pt>
                <c:pt idx="20">
                  <c:v>2.0874999999999999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61-49FE-8773-632A4D87059E}"/>
            </c:ext>
          </c:extLst>
        </c:ser>
        <c:ser>
          <c:idx val="2"/>
          <c:order val="1"/>
          <c:tx>
            <c:strRef>
              <c:f>'Fig 7_ Graph Cot porc UE'!$A$4</c:f>
              <c:strCache>
                <c:ptCount val="1"/>
                <c:pt idx="0">
                  <c:v>Espagne</c:v>
                </c:pt>
              </c:strCache>
            </c:strRef>
          </c:tx>
          <c:spPr>
            <a:ln w="19050">
              <a:solidFill>
                <a:srgbClr val="0000FF"/>
              </a:solidFill>
            </a:ln>
          </c:spPr>
          <c:marker>
            <c:symbol val="none"/>
          </c:marker>
          <c:cat>
            <c:multiLvlStrRef>
              <c:f>'Fig 7_ Graph Cot porc UE'!$C$1:$Z$2</c:f>
              <c:multiLvlStrCache>
                <c:ptCount val="24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'Fig 7_ Graph Cot porc UE'!$C$4:$Z$4</c:f>
              <c:numCache>
                <c:formatCode>0.00</c:formatCode>
                <c:ptCount val="24"/>
                <c:pt idx="0">
                  <c:v>2.0009666666666668</c:v>
                </c:pt>
                <c:pt idx="1">
                  <c:v>2.0150999999999999</c:v>
                </c:pt>
                <c:pt idx="2">
                  <c:v>2.1360000000000001</c:v>
                </c:pt>
                <c:pt idx="3">
                  <c:v>2.2503399999999996</c:v>
                </c:pt>
                <c:pt idx="4">
                  <c:v>2.2767166666666667</c:v>
                </c:pt>
                <c:pt idx="5">
                  <c:v>2.3025000000000002</c:v>
                </c:pt>
                <c:pt idx="6">
                  <c:v>2.30464</c:v>
                </c:pt>
                <c:pt idx="7">
                  <c:v>2.1971500000000002</c:v>
                </c:pt>
                <c:pt idx="8">
                  <c:v>2.0569250000000001</c:v>
                </c:pt>
                <c:pt idx="9">
                  <c:v>1.8859399999999999</c:v>
                </c:pt>
                <c:pt idx="10">
                  <c:v>1.7555750000000001</c:v>
                </c:pt>
                <c:pt idx="11">
                  <c:v>1.4111799999999999</c:v>
                </c:pt>
                <c:pt idx="12">
                  <c:v>1.3141</c:v>
                </c:pt>
                <c:pt idx="13">
                  <c:v>1.3343</c:v>
                </c:pt>
                <c:pt idx="14">
                  <c:v>1.5554799999999998</c:v>
                </c:pt>
                <c:pt idx="15">
                  <c:v>1.6608499999999997</c:v>
                </c:pt>
                <c:pt idx="16">
                  <c:v>1.6616500000000003</c:v>
                </c:pt>
                <c:pt idx="17">
                  <c:v>1.7072999999999998</c:v>
                </c:pt>
                <c:pt idx="18">
                  <c:v>1.7112749999999999</c:v>
                </c:pt>
                <c:pt idx="19">
                  <c:v>1.7240800000000001</c:v>
                </c:pt>
                <c:pt idx="20">
                  <c:v>1.7611000000000001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61-49FE-8773-632A4D87059E}"/>
            </c:ext>
          </c:extLst>
        </c:ser>
        <c:ser>
          <c:idx val="0"/>
          <c:order val="2"/>
          <c:tx>
            <c:strRef>
              <c:f>'Fig 7_ Graph Cot porc UE'!$A$3</c:f>
              <c:strCache>
                <c:ptCount val="1"/>
                <c:pt idx="0">
                  <c:v>Allemagne</c:v>
                </c:pt>
              </c:strCache>
            </c:strRef>
          </c:tx>
          <c:spPr>
            <a:ln w="19050">
              <a:solidFill>
                <a:srgbClr val="00B050"/>
              </a:solidFill>
            </a:ln>
          </c:spPr>
          <c:marker>
            <c:symbol val="none"/>
          </c:marker>
          <c:cat>
            <c:multiLvlStrRef>
              <c:f>'Fig 7_ Graph Cot porc UE'!$C$1:$Z$2</c:f>
              <c:multiLvlStrCache>
                <c:ptCount val="24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'Fig 7_ Graph Cot porc UE'!$C$3:$Z$3</c:f>
              <c:numCache>
                <c:formatCode>0.00</c:formatCode>
                <c:ptCount val="24"/>
                <c:pt idx="0">
                  <c:v>1.9117333333333333</c:v>
                </c:pt>
                <c:pt idx="1">
                  <c:v>1.8313500000000003</c:v>
                </c:pt>
                <c:pt idx="2">
                  <c:v>1.848125</c:v>
                </c:pt>
                <c:pt idx="3">
                  <c:v>2.0737999999999999</c:v>
                </c:pt>
                <c:pt idx="4">
                  <c:v>2.1809166666666666</c:v>
                </c:pt>
                <c:pt idx="5">
                  <c:v>2.2218499999999999</c:v>
                </c:pt>
                <c:pt idx="6">
                  <c:v>2.0865399999999998</c:v>
                </c:pt>
                <c:pt idx="7">
                  <c:v>2.0731000000000002</c:v>
                </c:pt>
                <c:pt idx="8">
                  <c:v>2.0352999999999999</c:v>
                </c:pt>
                <c:pt idx="9">
                  <c:v>1.86978</c:v>
                </c:pt>
                <c:pt idx="10">
                  <c:v>1.7858249999999998</c:v>
                </c:pt>
                <c:pt idx="11">
                  <c:v>1.7273200000000002</c:v>
                </c:pt>
                <c:pt idx="12">
                  <c:v>1.5911250000000001</c:v>
                </c:pt>
                <c:pt idx="13">
                  <c:v>1.5990500000000001</c:v>
                </c:pt>
                <c:pt idx="14">
                  <c:v>1.7878199999999997</c:v>
                </c:pt>
                <c:pt idx="15">
                  <c:v>1.8224249999999997</c:v>
                </c:pt>
                <c:pt idx="16">
                  <c:v>1.7361500000000001</c:v>
                </c:pt>
                <c:pt idx="17">
                  <c:v>1.6534800000000001</c:v>
                </c:pt>
                <c:pt idx="18">
                  <c:v>1.5395500000000002</c:v>
                </c:pt>
                <c:pt idx="19">
                  <c:v>1.6893</c:v>
                </c:pt>
                <c:pt idx="20">
                  <c:v>1.6249250000000002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61-49FE-8773-632A4D87059E}"/>
            </c:ext>
          </c:extLst>
        </c:ser>
        <c:ser>
          <c:idx val="3"/>
          <c:order val="3"/>
          <c:tx>
            <c:strRef>
              <c:f>'Fig 7_ Graph Cot porc UE'!$A$7</c:f>
              <c:strCache>
                <c:ptCount val="1"/>
                <c:pt idx="0">
                  <c:v>Pays-Bas</c:v>
                </c:pt>
              </c:strCache>
            </c:strRef>
          </c:tx>
          <c:spPr>
            <a:ln w="19050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multiLvlStrRef>
              <c:f>'Fig 7_ Graph Cot porc UE'!$C$1:$Z$2</c:f>
              <c:multiLvlStrCache>
                <c:ptCount val="24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'Fig 7_ Graph Cot porc UE'!$C$7:$Z$7</c:f>
              <c:numCache>
                <c:formatCode>0.00</c:formatCode>
                <c:ptCount val="24"/>
                <c:pt idx="0">
                  <c:v>1.49888</c:v>
                </c:pt>
                <c:pt idx="1">
                  <c:v>1.493725</c:v>
                </c:pt>
                <c:pt idx="2">
                  <c:v>1.5757999999999999</c:v>
                </c:pt>
                <c:pt idx="3">
                  <c:v>1.7483600000000001</c:v>
                </c:pt>
                <c:pt idx="4">
                  <c:v>1.8221666666666667</c:v>
                </c:pt>
                <c:pt idx="5">
                  <c:v>1.863775</c:v>
                </c:pt>
                <c:pt idx="6">
                  <c:v>1.6736399999999998</c:v>
                </c:pt>
                <c:pt idx="7">
                  <c:v>1.6498750000000002</c:v>
                </c:pt>
                <c:pt idx="8">
                  <c:v>1.57</c:v>
                </c:pt>
                <c:pt idx="9">
                  <c:v>1.3837799999999998</c:v>
                </c:pt>
                <c:pt idx="10">
                  <c:v>1.3165750000000003</c:v>
                </c:pt>
                <c:pt idx="11">
                  <c:v>1.2324199999999998</c:v>
                </c:pt>
                <c:pt idx="12">
                  <c:v>1.1230500000000001</c:v>
                </c:pt>
                <c:pt idx="13">
                  <c:v>1.14195</c:v>
                </c:pt>
                <c:pt idx="14">
                  <c:v>1.2878199999999997</c:v>
                </c:pt>
                <c:pt idx="15">
                  <c:v>1.3036500000000002</c:v>
                </c:pt>
                <c:pt idx="16">
                  <c:v>1.21665</c:v>
                </c:pt>
                <c:pt idx="17">
                  <c:v>1.1648800000000001</c:v>
                </c:pt>
                <c:pt idx="18">
                  <c:v>1.0765750000000001</c:v>
                </c:pt>
                <c:pt idx="19">
                  <c:v>1.2156399999999998</c:v>
                </c:pt>
                <c:pt idx="20">
                  <c:v>1.14655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61-49FE-8773-632A4D87059E}"/>
            </c:ext>
          </c:extLst>
        </c:ser>
        <c:ser>
          <c:idx val="4"/>
          <c:order val="4"/>
          <c:tx>
            <c:strRef>
              <c:f>'Fig 7_ Graph Cot porc UE'!$A$6</c:f>
              <c:strCache>
                <c:ptCount val="1"/>
                <c:pt idx="0">
                  <c:v>Danemark</c:v>
                </c:pt>
              </c:strCache>
            </c:strRef>
          </c:tx>
          <c:spPr>
            <a:ln w="15875">
              <a:solidFill>
                <a:schemeClr val="bg1">
                  <a:lumMod val="75000"/>
                </a:schemeClr>
              </a:solidFill>
            </a:ln>
          </c:spPr>
          <c:marker>
            <c:symbol val="none"/>
          </c:marker>
          <c:cat>
            <c:multiLvlStrRef>
              <c:f>'Fig 7_ Graph Cot porc UE'!$C$1:$Z$2</c:f>
              <c:multiLvlStrCache>
                <c:ptCount val="24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'Fig 7_ Graph Cot porc UE'!$C$6:$Z$6</c:f>
              <c:numCache>
                <c:formatCode>0.00</c:formatCode>
                <c:ptCount val="24"/>
                <c:pt idx="0">
                  <c:v>1.6959833333333334</c:v>
                </c:pt>
                <c:pt idx="1">
                  <c:v>1.6757499999999999</c:v>
                </c:pt>
                <c:pt idx="2">
                  <c:v>1.7005000000000001</c:v>
                </c:pt>
                <c:pt idx="3">
                  <c:v>1.8771</c:v>
                </c:pt>
                <c:pt idx="4">
                  <c:v>2.1486166666666668</c:v>
                </c:pt>
                <c:pt idx="5">
                  <c:v>2.2125749999999997</c:v>
                </c:pt>
                <c:pt idx="6">
                  <c:v>2.1585400000000003</c:v>
                </c:pt>
                <c:pt idx="7">
                  <c:v>2.0847250000000002</c:v>
                </c:pt>
                <c:pt idx="8">
                  <c:v>2.0427249999999999</c:v>
                </c:pt>
                <c:pt idx="9">
                  <c:v>1.8112600000000003</c:v>
                </c:pt>
                <c:pt idx="10">
                  <c:v>1.7176750000000001</c:v>
                </c:pt>
                <c:pt idx="11">
                  <c:v>1.6410399999999998</c:v>
                </c:pt>
                <c:pt idx="12">
                  <c:v>1.550475</c:v>
                </c:pt>
                <c:pt idx="13">
                  <c:v>1.5066500000000003</c:v>
                </c:pt>
                <c:pt idx="14">
                  <c:v>1.5217200000000002</c:v>
                </c:pt>
                <c:pt idx="15">
                  <c:v>1.5318750000000001</c:v>
                </c:pt>
                <c:pt idx="16">
                  <c:v>1.540575</c:v>
                </c:pt>
                <c:pt idx="17">
                  <c:v>1.4663400000000002</c:v>
                </c:pt>
                <c:pt idx="18">
                  <c:v>1.25715</c:v>
                </c:pt>
                <c:pt idx="19">
                  <c:v>1.17292</c:v>
                </c:pt>
                <c:pt idx="20">
                  <c:v>1.166525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61-49FE-8773-632A4D870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507832"/>
        <c:axId val="1"/>
      </c:lineChart>
      <c:catAx>
        <c:axId val="369507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.5"/>
          <c:min val="1"/>
        </c:scaling>
        <c:delete val="0"/>
        <c:axPos val="l"/>
        <c:majorGridlines>
          <c:spPr>
            <a:ln w="0"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en €/kg carcasse</a:t>
                </a:r>
              </a:p>
            </c:rich>
          </c:tx>
          <c:layout>
            <c:manualLayout>
              <c:xMode val="edge"/>
              <c:yMode val="edge"/>
              <c:x val="5.2543791738262936E-3"/>
              <c:y val="0.26173228346456695"/>
            </c:manualLayout>
          </c:layout>
          <c:overlay val="0"/>
        </c:title>
        <c:numFmt formatCode="0.00" sourceLinked="1"/>
        <c:majorTickMark val="out"/>
        <c:minorTickMark val="none"/>
        <c:tickLblPos val="nextTo"/>
        <c:spPr>
          <a:ln>
            <a:solidFill>
              <a:schemeClr val="tx1">
                <a:lumMod val="85000"/>
                <a:lumOff val="1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69507832"/>
        <c:crosses val="autoZero"/>
        <c:crossBetween val="between"/>
        <c:majorUnit val="0.5"/>
      </c:valAx>
    </c:plotArea>
    <c:legend>
      <c:legendPos val="r"/>
      <c:layout>
        <c:manualLayout>
          <c:xMode val="edge"/>
          <c:yMode val="edge"/>
          <c:x val="0.74825178335777198"/>
          <c:y val="1.0325912247205674E-2"/>
          <c:w val="0.22957207240187735"/>
          <c:h val="0.33126794547485611"/>
        </c:manualLayout>
      </c:layout>
      <c:overlay val="0"/>
      <c:spPr>
        <a:ln>
          <a:solidFill>
            <a:schemeClr val="bg1">
              <a:lumMod val="85000"/>
            </a:schemeClr>
          </a:solidFill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493210371036128"/>
          <c:y val="7.7762770756858252E-2"/>
          <c:w val="0.80602023212571572"/>
          <c:h val="0.76054623065355265"/>
        </c:manualLayout>
      </c:layout>
      <c:lineChart>
        <c:grouping val="standard"/>
        <c:varyColors val="0"/>
        <c:ser>
          <c:idx val="1"/>
          <c:order val="0"/>
          <c:tx>
            <c:strRef>
              <c:f>'Fig 9_Graph Export'!$G$3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9_Graph Export'!$A$4:$A$15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9_Graph Export'!$G$4:$G$15</c:f>
              <c:numCache>
                <c:formatCode>0.0</c:formatCode>
                <c:ptCount val="12"/>
                <c:pt idx="0">
                  <c:v>41.247760000000007</c:v>
                </c:pt>
                <c:pt idx="1">
                  <c:v>49.537531000000001</c:v>
                </c:pt>
                <c:pt idx="2">
                  <c:v>52.181339999999999</c:v>
                </c:pt>
                <c:pt idx="3">
                  <c:v>49.466603000000006</c:v>
                </c:pt>
                <c:pt idx="4">
                  <c:v>36.801507000000001</c:v>
                </c:pt>
                <c:pt idx="5">
                  <c:v>42.412773999999999</c:v>
                </c:pt>
                <c:pt idx="6">
                  <c:v>38.502227000000005</c:v>
                </c:pt>
                <c:pt idx="7">
                  <c:v>35.506915999999997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98-414C-9710-7500A36D5A95}"/>
            </c:ext>
          </c:extLst>
        </c:ser>
        <c:ser>
          <c:idx val="2"/>
          <c:order val="1"/>
          <c:tx>
            <c:strRef>
              <c:f>'Fig 9_Graph Export'!$F$3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9_Graph Export'!$A$4:$A$15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9_Graph Export'!$F$4:$F$15</c:f>
              <c:numCache>
                <c:formatCode>0.0</c:formatCode>
                <c:ptCount val="12"/>
                <c:pt idx="0">
                  <c:v>45.049387999999993</c:v>
                </c:pt>
                <c:pt idx="1">
                  <c:v>42.607655000000001</c:v>
                </c:pt>
                <c:pt idx="2">
                  <c:v>48.574383999999995</c:v>
                </c:pt>
                <c:pt idx="3">
                  <c:v>49.825104000000003</c:v>
                </c:pt>
                <c:pt idx="4">
                  <c:v>44.571975999999999</c:v>
                </c:pt>
                <c:pt idx="5">
                  <c:v>44.450300999999996</c:v>
                </c:pt>
                <c:pt idx="6">
                  <c:v>44.306722000000001</c:v>
                </c:pt>
                <c:pt idx="7">
                  <c:v>43.920345000000005</c:v>
                </c:pt>
                <c:pt idx="8">
                  <c:v>48.962083999999997</c:v>
                </c:pt>
                <c:pt idx="9">
                  <c:v>52.090769000000002</c:v>
                </c:pt>
                <c:pt idx="10">
                  <c:v>44.182300000000005</c:v>
                </c:pt>
                <c:pt idx="11">
                  <c:v>43.221724000000002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98-414C-9710-7500A36D5A95}"/>
            </c:ext>
          </c:extLst>
        </c:ser>
        <c:ser>
          <c:idx val="0"/>
          <c:order val="2"/>
          <c:tx>
            <c:strRef>
              <c:f>'Fig 9_Graph Export'!$H$3</c:f>
              <c:strCache>
                <c:ptCount val="1"/>
                <c:pt idx="0">
                  <c:v>Moy.2021-2025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strRef>
              <c:f>'Fig 9_Graph Export'!$A$4:$A$15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9_Graph Export'!$H$4:$H$15</c:f>
              <c:numCache>
                <c:formatCode>0.0</c:formatCode>
                <c:ptCount val="12"/>
                <c:pt idx="0">
                  <c:v>48.229409399999994</c:v>
                </c:pt>
                <c:pt idx="1">
                  <c:v>48.077828400000001</c:v>
                </c:pt>
                <c:pt idx="2">
                  <c:v>53.847424799999999</c:v>
                </c:pt>
                <c:pt idx="3">
                  <c:v>49.825652400000003</c:v>
                </c:pt>
                <c:pt idx="4">
                  <c:v>46.748524799999998</c:v>
                </c:pt>
                <c:pt idx="5">
                  <c:v>49.2483304</c:v>
                </c:pt>
                <c:pt idx="6">
                  <c:v>46.895763600000002</c:v>
                </c:pt>
                <c:pt idx="7">
                  <c:v>48.447760600000002</c:v>
                </c:pt>
                <c:pt idx="8">
                  <c:v>50.972802399999999</c:v>
                </c:pt>
                <c:pt idx="9">
                  <c:v>52.400353400000007</c:v>
                </c:pt>
                <c:pt idx="10">
                  <c:v>47.897201000000003</c:v>
                </c:pt>
                <c:pt idx="11">
                  <c:v>49.107364799999999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98-414C-9710-7500A36D5A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2151536"/>
        <c:axId val="1"/>
      </c:lineChart>
      <c:catAx>
        <c:axId val="37215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65"/>
          <c:min val="3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Exportations de viande porcine et graisse de porc hors abats (1000 tec)</a:t>
                </a:r>
              </a:p>
            </c:rich>
          </c:tx>
          <c:layout>
            <c:manualLayout>
              <c:xMode val="edge"/>
              <c:yMode val="edge"/>
              <c:x val="1.8906767088896496E-2"/>
              <c:y val="5.8338187178657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72151536"/>
        <c:crosses val="autoZero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7843183827438905"/>
          <c:y val="0.91702860985793144"/>
          <c:w val="0.71672430259194697"/>
          <c:h val="7.968837817534291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51180555555555562" footer="0.51180555555555562"/>
    <c:pageSetup paperSize="9" firstPageNumber="0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17395926774975"/>
          <c:y val="5.9842955315232899E-2"/>
          <c:w val="0.81199946521430133"/>
          <c:h val="0.75750601714204813"/>
        </c:manualLayout>
      </c:layout>
      <c:lineChart>
        <c:grouping val="standard"/>
        <c:varyColors val="0"/>
        <c:ser>
          <c:idx val="2"/>
          <c:order val="0"/>
          <c:tx>
            <c:strRef>
              <c:f>'Fig 10_Graph Import'!$G$3</c:f>
              <c:strCache>
                <c:ptCount val="1"/>
                <c:pt idx="0">
                  <c:v>2026</c:v>
                </c:pt>
              </c:strCache>
            </c:strRef>
          </c:tx>
          <c:spPr>
            <a:ln w="34925">
              <a:solidFill>
                <a:srgbClr val="FF0000"/>
              </a:solidFill>
              <a:prstDash val="solid"/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486-4864-B31E-E3FCC204DD87}"/>
              </c:ext>
            </c:extLst>
          </c:dPt>
          <c:cat>
            <c:strRef>
              <c:f>'Fig 10_Graph Import'!$A$4:$A$15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10_Graph Import'!$G$4:$G$15</c:f>
              <c:numCache>
                <c:formatCode>0.0</c:formatCode>
                <c:ptCount val="12"/>
                <c:pt idx="0">
                  <c:v>51.556674000000001</c:v>
                </c:pt>
                <c:pt idx="1">
                  <c:v>49.112252000000005</c:v>
                </c:pt>
                <c:pt idx="2">
                  <c:v>58.937582999999997</c:v>
                </c:pt>
                <c:pt idx="3">
                  <c:v>49.755050000000004</c:v>
                </c:pt>
                <c:pt idx="4">
                  <c:v>48.917317000000004</c:v>
                </c:pt>
                <c:pt idx="5">
                  <c:v>54.776537000000005</c:v>
                </c:pt>
                <c:pt idx="6">
                  <c:v>53.457700999999993</c:v>
                </c:pt>
                <c:pt idx="7">
                  <c:v>48.515464999999999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86-4864-B31E-E3FCC204DD87}"/>
            </c:ext>
          </c:extLst>
        </c:ser>
        <c:ser>
          <c:idx val="0"/>
          <c:order val="1"/>
          <c:tx>
            <c:strRef>
              <c:f>'Fig 10_Graph Import'!$F$3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10_Graph Import'!$A$4:$A$15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10_Graph Import'!$F$4:$F$15</c:f>
              <c:numCache>
                <c:formatCode>0.0</c:formatCode>
                <c:ptCount val="12"/>
                <c:pt idx="0">
                  <c:v>51.275628000000005</c:v>
                </c:pt>
                <c:pt idx="1">
                  <c:v>48.819592999999998</c:v>
                </c:pt>
                <c:pt idx="2">
                  <c:v>51.851388</c:v>
                </c:pt>
                <c:pt idx="3">
                  <c:v>49.974657999999998</c:v>
                </c:pt>
                <c:pt idx="4">
                  <c:v>57.713825</c:v>
                </c:pt>
                <c:pt idx="5">
                  <c:v>50.765505000000005</c:v>
                </c:pt>
                <c:pt idx="6">
                  <c:v>56.217413999999998</c:v>
                </c:pt>
                <c:pt idx="7">
                  <c:v>48.689881</c:v>
                </c:pt>
                <c:pt idx="8">
                  <c:v>51.549821000000001</c:v>
                </c:pt>
                <c:pt idx="9">
                  <c:v>55.285369999999993</c:v>
                </c:pt>
                <c:pt idx="10">
                  <c:v>48.936321</c:v>
                </c:pt>
                <c:pt idx="11">
                  <c:v>52.255694999999996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86-4864-B31E-E3FCC204DD87}"/>
            </c:ext>
          </c:extLst>
        </c:ser>
        <c:ser>
          <c:idx val="1"/>
          <c:order val="2"/>
          <c:tx>
            <c:strRef>
              <c:f>'Fig 10_Graph Import'!$H$3</c:f>
              <c:strCache>
                <c:ptCount val="1"/>
                <c:pt idx="0">
                  <c:v>Moy. 2021-2025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cat>
            <c:strRef>
              <c:f>'Fig 10_Graph Import'!$A$4:$A$15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10_Graph Import'!$H$4:$H$15</c:f>
              <c:numCache>
                <c:formatCode>0.0</c:formatCode>
                <c:ptCount val="12"/>
                <c:pt idx="0">
                  <c:v>49.84977760000001</c:v>
                </c:pt>
                <c:pt idx="1">
                  <c:v>46.907758200000004</c:v>
                </c:pt>
                <c:pt idx="2">
                  <c:v>52.655840999999995</c:v>
                </c:pt>
                <c:pt idx="3">
                  <c:v>48.560030400000002</c:v>
                </c:pt>
                <c:pt idx="4">
                  <c:v>49.782217200000005</c:v>
                </c:pt>
                <c:pt idx="5">
                  <c:v>50.010120800000003</c:v>
                </c:pt>
                <c:pt idx="6">
                  <c:v>51.942333000000005</c:v>
                </c:pt>
                <c:pt idx="7">
                  <c:v>50.066914800000006</c:v>
                </c:pt>
                <c:pt idx="8">
                  <c:v>51.851153799999999</c:v>
                </c:pt>
                <c:pt idx="9">
                  <c:v>52.785139600000001</c:v>
                </c:pt>
                <c:pt idx="10">
                  <c:v>51.654181200000004</c:v>
                </c:pt>
                <c:pt idx="11">
                  <c:v>50.948185399999993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86-4864-B31E-E3FCC204D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806256"/>
        <c:axId val="1"/>
      </c:lineChart>
      <c:catAx>
        <c:axId val="36680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65"/>
          <c:min val="35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Importations de viande porcine et graisse de porc hors abats (1000 tec)</a:t>
                </a:r>
              </a:p>
            </c:rich>
          </c:tx>
          <c:layout>
            <c:manualLayout>
              <c:xMode val="edge"/>
              <c:yMode val="edge"/>
              <c:x val="2.8820359480381409E-2"/>
              <c:y val="5.54270929656924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66806256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887132290281893"/>
          <c:y val="0.89150858065818694"/>
          <c:w val="0.76112867423209918"/>
          <c:h val="0.1084912790156549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447676</xdr:colOff>
      <xdr:row>1</xdr:row>
      <xdr:rowOff>19049</xdr:rowOff>
    </xdr:from>
    <xdr:to>
      <xdr:col>13</xdr:col>
      <xdr:colOff>590550</xdr:colOff>
      <xdr:row>19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342899</xdr:colOff>
      <xdr:row>2</xdr:row>
      <xdr:rowOff>57151</xdr:rowOff>
    </xdr:from>
    <xdr:to>
      <xdr:col>14</xdr:col>
      <xdr:colOff>457200</xdr:colOff>
      <xdr:row>18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0.83817</cdr:y>
    </cdr:from>
    <cdr:to>
      <cdr:x>0.64286</cdr:x>
      <cdr:y>1</cdr:y>
    </cdr:to>
    <cdr:sp macro="" textlink="">
      <cdr:nvSpPr>
        <cdr:cNvPr id="296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1924051"/>
          <a:ext cx="1885951" cy="37147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RNM - FranceAgriMer</a:t>
          </a:r>
        </a:p>
        <a:p xmlns:a="http://schemas.openxmlformats.org/drawingml/2006/main">
          <a:pPr algn="l" rtl="0">
            <a:lnSpc>
              <a:spcPts val="900"/>
            </a:lnSpc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(cours entrée abattoirs Classe S)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374649</xdr:colOff>
      <xdr:row>3</xdr:row>
      <xdr:rowOff>6350</xdr:rowOff>
    </xdr:from>
    <xdr:to>
      <xdr:col>14</xdr:col>
      <xdr:colOff>177800</xdr:colOff>
      <xdr:row>18</xdr:row>
      <xdr:rowOff>31750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311150</xdr:colOff>
      <xdr:row>21</xdr:row>
      <xdr:rowOff>120650</xdr:rowOff>
    </xdr:from>
    <xdr:to>
      <xdr:col>14</xdr:col>
      <xdr:colOff>111126</xdr:colOff>
      <xdr:row>37</xdr:row>
      <xdr:rowOff>136525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370B2FF-2AEA-4E0B-99EC-CCE5C8B662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0.00578</cdr:x>
      <cdr:y>0.92026</cdr:y>
    </cdr:from>
    <cdr:to>
      <cdr:x>0.68497</cdr:x>
      <cdr:y>0.98881</cdr:y>
    </cdr:to>
    <cdr:sp macro="" textlink="">
      <cdr:nvSpPr>
        <cdr:cNvPr id="296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049" y="2349148"/>
          <a:ext cx="2238377" cy="174978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Insee, Agreste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0.00578</cdr:x>
      <cdr:y>0.92026</cdr:y>
    </cdr:from>
    <cdr:to>
      <cdr:x>0.68497</cdr:x>
      <cdr:y>0.98881</cdr:y>
    </cdr:to>
    <cdr:sp macro="" textlink="">
      <cdr:nvSpPr>
        <cdr:cNvPr id="296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049" y="2349148"/>
          <a:ext cx="2238377" cy="174978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Insee, Agreste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552450</xdr:colOff>
      <xdr:row>2</xdr:row>
      <xdr:rowOff>31750</xdr:rowOff>
    </xdr:from>
    <xdr:to>
      <xdr:col>13</xdr:col>
      <xdr:colOff>171450</xdr:colOff>
      <xdr:row>16</xdr:row>
      <xdr:rowOff>104775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0.00028</cdr:x>
      <cdr:y>0.81919</cdr:y>
    </cdr:from>
    <cdr:to>
      <cdr:x>0.16901</cdr:x>
      <cdr:y>1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40" y="1953297"/>
          <a:ext cx="567861" cy="431128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lnSpc>
              <a:spcPts val="800"/>
            </a:lnSpc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</a:t>
          </a:r>
          <a:r>
            <a:rPr lang="fr-FR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Agreste, DGDDI</a:t>
          </a:r>
          <a:endParaRPr lang="fr-FR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lnSpc>
              <a:spcPts val="1100"/>
            </a:lnSpc>
            <a:defRPr sz="1000"/>
          </a:pPr>
          <a:endParaRPr lang="fr-FR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22224</xdr:colOff>
      <xdr:row>2</xdr:row>
      <xdr:rowOff>47623</xdr:rowOff>
    </xdr:from>
    <xdr:to>
      <xdr:col>33</xdr:col>
      <xdr:colOff>447675</xdr:colOff>
      <xdr:row>19</xdr:row>
      <xdr:rowOff>114299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0.02158</cdr:x>
      <cdr:y>0.86116</cdr:y>
    </cdr:from>
    <cdr:to>
      <cdr:x>0.97362</cdr:x>
      <cdr:y>0.99658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5718" y="2395131"/>
          <a:ext cx="3781432" cy="3766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900"/>
            <a:t>Source : RNM-FranceAgriMer et</a:t>
          </a:r>
          <a:r>
            <a:rPr lang="fr-FR" sz="900" baseline="0"/>
            <a:t> Eurostat (5 principaux producteurs de l'UE 27) </a:t>
          </a:r>
        </a:p>
        <a:p xmlns:a="http://schemas.openxmlformats.org/drawingml/2006/main">
          <a:r>
            <a:rPr lang="fr-FR" sz="900" baseline="0"/>
            <a:t>Cotations du porc charcutier classe S entrée abattoirs</a:t>
          </a:r>
        </a:p>
        <a:p xmlns:a="http://schemas.openxmlformats.org/drawingml/2006/main">
          <a:endParaRPr lang="fr-FR" sz="8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409578</xdr:colOff>
      <xdr:row>1</xdr:row>
      <xdr:rowOff>76199</xdr:rowOff>
    </xdr:from>
    <xdr:to>
      <xdr:col>14</xdr:col>
      <xdr:colOff>447676</xdr:colOff>
      <xdr:row>16</xdr:row>
      <xdr:rowOff>104774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0.00816</cdr:x>
      <cdr:y>0.89324</cdr:y>
    </cdr:from>
    <cdr:to>
      <cdr:x>0.27475</cdr:x>
      <cdr:y>1</cdr:y>
    </cdr:to>
    <cdr:sp macro="" textlink="">
      <cdr:nvSpPr>
        <cdr:cNvPr id="215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419" y="2390776"/>
          <a:ext cx="1025853" cy="285749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lnSpc>
              <a:spcPts val="700"/>
            </a:lnSpc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</a:p>
        <a:p xmlns:a="http://schemas.openxmlformats.org/drawingml/2006/main">
          <a:pPr algn="l" rtl="0">
            <a:lnSpc>
              <a:spcPts val="700"/>
            </a:lnSpc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DGDDI (Douanes)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104774</xdr:colOff>
      <xdr:row>1</xdr:row>
      <xdr:rowOff>76199</xdr:rowOff>
    </xdr:from>
    <xdr:to>
      <xdr:col>14</xdr:col>
      <xdr:colOff>19050</xdr:colOff>
      <xdr:row>17</xdr:row>
      <xdr:rowOff>104774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0.87189</cdr:y>
    </cdr:from>
    <cdr:to>
      <cdr:x>0.28322</cdr:x>
      <cdr:y>1</cdr:y>
    </cdr:to>
    <cdr:sp macro="" textlink="">
      <cdr:nvSpPr>
        <cdr:cNvPr id="3819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2117712"/>
          <a:ext cx="1038610" cy="311163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lnSpc>
              <a:spcPts val="700"/>
            </a:lnSpc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</a:p>
        <a:p xmlns:a="http://schemas.openxmlformats.org/drawingml/2006/main">
          <a:pPr algn="l" rtl="0">
            <a:lnSpc>
              <a:spcPts val="700"/>
            </a:lnSpc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DGDDI (Douanes)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ssp\g-ssp-auzeville\DOC_CONJONCTURE\6%20-%20Synth&#232;ses%20et%20Infos%20rapides\3%20-%20Infos%20rapides\Animaux%20de%20boucherie\IR%20Porcins\_IR%20Porcins\IR\IR_Porcins_w.xlsx" TargetMode="External"/><Relationship Id="rId1" Type="http://schemas.openxmlformats.org/officeDocument/2006/relationships/externalLinkPath" Target="IR_Porcins_w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R%20PorcinsS_NEW/IR_Porcins_w%20sauvegarde.xlsx" TargetMode="External"/><Relationship Id="rId1" Type="http://schemas.openxmlformats.org/officeDocument/2006/relationships/externalLinkPath" Target="/ssp/g-ssp-auzeville/DOC_CONJONCTURE/6%20-%20Synth&#232;ses%20et%20Infos%20rapides/3%20-%20Infos%20rapides/Animaux%20de%20boucherie/IR%20PorcinsS_NEW/IR_Porcins_w%20sauvegar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uil1 - Requête"/>
      <sheetName val="REQ_PoidsMoy abattage - Requête"/>
      <sheetName val="REQ_Abattages - Requête"/>
      <sheetName val="REQ_Abattages_rapport - Requête"/>
      <sheetName val="REQ Abatt et_Poids -  - Requête"/>
      <sheetName val="Feuil12 - Requête"/>
      <sheetName val="REQ_Texte soldes CE ( - Requête"/>
      <sheetName val="new F3 et F7- REQ - Requête"/>
      <sheetName val="Texte POIDS"/>
      <sheetName val="REQ Suivi Poids - Requête"/>
      <sheetName val="REQ 6 Suivi Poids - Rapport"/>
      <sheetName val="6 Suivi POIDS"/>
      <sheetName val="Fichiers_associés"/>
      <sheetName val="REQ Fig 6"/>
      <sheetName val="Fig 6_Tab_Abatt et Poids"/>
      <sheetName val="REQ_Fig 7 mois"/>
      <sheetName val="Fig 7 Cot porc UE"/>
      <sheetName val="REQ_7 semaines"/>
      <sheetName val="REQ_Fig 7 semaines - Requête"/>
      <sheetName val="REQ_ 7 semaines - Rapport"/>
      <sheetName val=" 7 Cot porc UE semaines"/>
      <sheetName val="REQ Fig 8"/>
      <sheetName val="Fig 8_Tab_Bilan Appro"/>
      <sheetName val="REQ Fig 9"/>
      <sheetName val="Fig 9_Export"/>
      <sheetName val="REQ_Fig 10"/>
      <sheetName val="Fig 10_Import"/>
      <sheetName val="Infos Rapides"/>
      <sheetName val="REQ_Fig 1 - Requête"/>
      <sheetName val="REQ_Fig 1"/>
      <sheetName val="Fig 1_Abatt"/>
      <sheetName val="REQ Fig 2"/>
      <sheetName val="Fig 2_Tab_Abatt"/>
      <sheetName val="REQ_Cot_porc Rapport - Requête"/>
      <sheetName val="REQ_Fig 3 (2) - Requête"/>
      <sheetName val="REQ_Fig 3 (2) - Rappo - Requête"/>
      <sheetName val="REQ_Fig 3_"/>
      <sheetName val="REQ_Fig 3 VérifSemain - Requête"/>
      <sheetName val="Fig 3_Cot porc FR"/>
      <sheetName val="REQ Fig 4 (2) - Requête"/>
      <sheetName val="REQ Fig 4"/>
      <sheetName val="Fig 4_OTEX Ipampa"/>
      <sheetName val="TEST REQ_Conso - Rapp - Requête"/>
      <sheetName val="REQ NEW abatt Tab - Requête"/>
      <sheetName val="REQ Abatt et_Poids _r - Requête"/>
      <sheetName val="REQ_Prod conso - Requête"/>
      <sheetName val="Feuil2 - Requête"/>
      <sheetName val="PIC tetes req - Requête"/>
      <sheetName val="REQ_Fig 5a"/>
      <sheetName val="Fig 5a conso"/>
      <sheetName val="REQ_Fig 5b"/>
      <sheetName val=" Fig 5b_Tab_bilan Conso"/>
      <sheetName val="REQ Fig 6 - Requête"/>
      <sheetName val="REQ_Fig 7 (2) - Requête"/>
      <sheetName val="Feuil9 - Requête"/>
      <sheetName val="REQ_Fig 9 (2) - Requête"/>
      <sheetName val="TEXTE IR"/>
      <sheetName val=" REQ_5c"/>
      <sheetName val="5c_TEXTE solde CE"/>
      <sheetName val="REQ_5d"/>
      <sheetName val="5d_TEXTE CE pays "/>
      <sheetName val="FIN"/>
      <sheetName val="Feuil5d - Rapport"/>
      <sheetName val="REQ_CE Pays"/>
      <sheetName val="REQ_CE Pays - Requête"/>
      <sheetName val="REQ_CE Pays - Rapport"/>
      <sheetName val="Feuil5"/>
      <sheetName val="Feuil5 - Requête"/>
      <sheetName val="Feuil5 - Rapport"/>
      <sheetName val="REQ Fig poids - Requête"/>
      <sheetName val="REQ Fig 9garder"/>
      <sheetName val="REQ_Abattages_rapport - Rapport"/>
      <sheetName val="REQ Fig 9 export - Requête"/>
      <sheetName val="REQ_Fig 5b conso - Requête"/>
      <sheetName val="REQ_Fig 5b conso_"/>
      <sheetName val="REQ_Fig 5 (2) - Requête"/>
      <sheetName val="REQ 6 garder"/>
      <sheetName val="REQ Fig 8 GARDER "/>
      <sheetName val="GARDER REQ Fig 7"/>
      <sheetName val="GARDER T1 T2"/>
      <sheetName val="GARDER Fig4"/>
      <sheetName val="GARDER Fig5"/>
      <sheetName val="GARDER REQ_Fig 3"/>
      <sheetName val="REQ_ExpViande - Requê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 xml:space="preserve">Figure 1 : Abattages têtes et poids </v>
          </cell>
        </row>
        <row r="4">
          <cell r="C4" t="str">
            <v>Abattages (1000 têtes)</v>
          </cell>
          <cell r="I4" t="str">
            <v>Abattages  (1000 téc)</v>
          </cell>
          <cell r="Q4" t="str">
            <v>Poids moyen brut (kg / tête)</v>
          </cell>
        </row>
        <row r="5">
          <cell r="C5" t="str">
            <v>Septembre</v>
          </cell>
          <cell r="E5" t="str">
            <v xml:space="preserve">Evolution </v>
          </cell>
          <cell r="F5" t="str">
            <v>Septembre cumulé</v>
          </cell>
          <cell r="H5" t="str">
            <v xml:space="preserve">Evolution </v>
          </cell>
          <cell r="I5" t="str">
            <v>Septembre</v>
          </cell>
          <cell r="K5" t="str">
            <v xml:space="preserve">Evolution </v>
          </cell>
          <cell r="L5" t="str">
            <v>Septembre cumulé</v>
          </cell>
          <cell r="N5" t="str">
            <v xml:space="preserve">Evolution </v>
          </cell>
          <cell r="Q5" t="str">
            <v>Septembre</v>
          </cell>
          <cell r="S5" t="str">
            <v>Evolution</v>
          </cell>
          <cell r="T5" t="str">
            <v>Moyenne de janvier à septembre 2026</v>
          </cell>
          <cell r="V5" t="str">
            <v xml:space="preserve">Evolution </v>
          </cell>
        </row>
        <row r="6">
          <cell r="C6" t="str">
            <v>2025</v>
          </cell>
          <cell r="D6" t="str">
            <v>2026</v>
          </cell>
          <cell r="E6" t="str">
            <v>2026/2025</v>
          </cell>
          <cell r="F6" t="str">
            <v>2025</v>
          </cell>
          <cell r="G6" t="str">
            <v>2026</v>
          </cell>
          <cell r="H6" t="str">
            <v>2026/2025</v>
          </cell>
          <cell r="I6" t="str">
            <v>2025</v>
          </cell>
          <cell r="J6" t="str">
            <v>2026</v>
          </cell>
          <cell r="K6" t="str">
            <v>2026/2025</v>
          </cell>
          <cell r="L6" t="str">
            <v>2025</v>
          </cell>
          <cell r="M6" t="str">
            <v>2026</v>
          </cell>
          <cell r="N6" t="str">
            <v>2026/2025</v>
          </cell>
          <cell r="Q6" t="str">
            <v>2025</v>
          </cell>
          <cell r="R6" t="str">
            <v>2026</v>
          </cell>
          <cell r="S6" t="str">
            <v>2026/2025</v>
          </cell>
          <cell r="T6" t="str">
            <v>2025</v>
          </cell>
          <cell r="U6" t="str">
            <v>2026</v>
          </cell>
          <cell r="V6" t="str">
            <v>2026/2025</v>
          </cell>
        </row>
        <row r="7">
          <cell r="C7" t="str">
            <v>Millier de têtes</v>
          </cell>
          <cell r="E7" t="str">
            <v xml:space="preserve"> %</v>
          </cell>
          <cell r="F7" t="str">
            <v>Millier de têtes</v>
          </cell>
          <cell r="H7" t="str">
            <v xml:space="preserve"> %</v>
          </cell>
          <cell r="I7" t="str">
            <v>Millier de tec</v>
          </cell>
          <cell r="K7" t="str">
            <v xml:space="preserve"> %</v>
          </cell>
          <cell r="L7" t="str">
            <v>Millier de tec</v>
          </cell>
          <cell r="N7" t="str">
            <v xml:space="preserve"> %</v>
          </cell>
          <cell r="P7" t="str">
            <v xml:space="preserve">     Porcs charcutiers</v>
          </cell>
          <cell r="Q7">
            <v>94.245734058444711</v>
          </cell>
          <cell r="R7">
            <v>93.525072201389193</v>
          </cell>
          <cell r="S7">
            <v>-0.76466257518734704</v>
          </cell>
          <cell r="T7">
            <v>94.93651153723016</v>
          </cell>
          <cell r="U7">
            <v>94.937890055430188</v>
          </cell>
          <cell r="V7">
            <v>1.4520421887320722E-3</v>
          </cell>
        </row>
        <row r="8">
          <cell r="B8" t="str">
            <v xml:space="preserve">     Porcs charcutiers</v>
          </cell>
          <cell r="C8">
            <v>1854.120727836136</v>
          </cell>
          <cell r="D8">
            <v>1769.06057935179</v>
          </cell>
          <cell r="E8">
            <v>-4.5876272891688163</v>
          </cell>
          <cell r="F8">
            <v>16128.23204014059</v>
          </cell>
          <cell r="G8">
            <v>15966.985709759878</v>
          </cell>
          <cell r="H8">
            <v>-0.99977685080048229</v>
          </cell>
          <cell r="I8">
            <v>174.74296902789445</v>
          </cell>
          <cell r="J8">
            <v>165.45151841250754</v>
          </cell>
          <cell r="K8">
            <v>-5.317209995386829</v>
          </cell>
          <cell r="L8">
            <v>1531.4842944965415</v>
          </cell>
          <cell r="M8">
            <v>1516.6740012830289</v>
          </cell>
          <cell r="N8">
            <v>-0.96705485434842586</v>
          </cell>
          <cell r="P8" t="str">
            <v>Source: Agreste</v>
          </cell>
        </row>
        <row r="9">
          <cell r="B9" t="str">
            <v xml:space="preserve">     Coches et verrats</v>
          </cell>
          <cell r="C9">
            <v>24.006616483504001</v>
          </cell>
          <cell r="D9">
            <v>24.451121325840003</v>
          </cell>
          <cell r="E9">
            <v>1.8515930499470423</v>
          </cell>
          <cell r="F9">
            <v>218.34908675525202</v>
          </cell>
          <cell r="G9">
            <v>206.94296392309104</v>
          </cell>
          <cell r="H9">
            <v>-5.2238014830564117</v>
          </cell>
          <cell r="I9">
            <v>4.2876267988203125</v>
          </cell>
          <cell r="J9">
            <v>4.3077213889980301</v>
          </cell>
          <cell r="K9">
            <v>0.46866462779004969</v>
          </cell>
          <cell r="L9">
            <v>38.672452255019117</v>
          </cell>
          <cell r="M9">
            <v>37.052655961888135</v>
          </cell>
          <cell r="N9">
            <v>-4.1885016301772211</v>
          </cell>
        </row>
        <row r="10">
          <cell r="B10" t="str">
            <v xml:space="preserve">     Porcelets</v>
          </cell>
          <cell r="C10">
            <v>17.887302176024001</v>
          </cell>
          <cell r="D10">
            <v>18.06839776719</v>
          </cell>
          <cell r="E10">
            <v>1.012425403137307</v>
          </cell>
          <cell r="F10">
            <v>155.75502359341201</v>
          </cell>
          <cell r="G10">
            <v>150.17362836485501</v>
          </cell>
          <cell r="H10">
            <v>-3.5834447581779783</v>
          </cell>
          <cell r="I10">
            <v>0.33474273858634401</v>
          </cell>
          <cell r="J10">
            <v>0.34694527434822003</v>
          </cell>
          <cell r="K10">
            <v>3.6453474131832309</v>
          </cell>
          <cell r="L10">
            <v>2.9550198638904632</v>
          </cell>
          <cell r="M10">
            <v>2.8635199048563953</v>
          </cell>
          <cell r="N10">
            <v>-3.0964244996175005</v>
          </cell>
        </row>
        <row r="11">
          <cell r="B11" t="str">
            <v>TOTAL PORCINS</v>
          </cell>
          <cell r="C11">
            <v>1896.014646495664</v>
          </cell>
          <cell r="D11">
            <v>1811.5800984448199</v>
          </cell>
          <cell r="E11">
            <v>-4.453264546605773</v>
          </cell>
          <cell r="F11">
            <v>16502.336150489256</v>
          </cell>
          <cell r="G11">
            <v>16324.102302047826</v>
          </cell>
          <cell r="H11">
            <v>-1.0800522230068998</v>
          </cell>
          <cell r="I11">
            <v>179.3653385653011</v>
          </cell>
          <cell r="J11">
            <v>170.1061850758538</v>
          </cell>
          <cell r="K11">
            <v>-5.1621754590429614</v>
          </cell>
          <cell r="L11">
            <v>1573.111766615451</v>
          </cell>
          <cell r="M11">
            <v>1556.5901771497734</v>
          </cell>
          <cell r="N11">
            <v>-1.0502489280354022</v>
          </cell>
        </row>
        <row r="13">
          <cell r="B13" t="str">
            <v>Source : Agreste</v>
          </cell>
        </row>
        <row r="14">
          <cell r="B14" t="str">
            <v>Abattages corrigés des variations journalières (CVJA)</v>
          </cell>
        </row>
      </sheetData>
      <sheetData sheetId="15"/>
      <sheetData sheetId="16">
        <row r="3">
          <cell r="C3" t="str">
            <v>2025</v>
          </cell>
          <cell r="O3" t="str">
            <v>2026</v>
          </cell>
        </row>
        <row r="4">
          <cell r="C4" t="str">
            <v>J</v>
          </cell>
          <cell r="D4" t="str">
            <v>F</v>
          </cell>
          <cell r="E4" t="str">
            <v>M</v>
          </cell>
          <cell r="F4" t="str">
            <v>A</v>
          </cell>
          <cell r="G4" t="str">
            <v>M</v>
          </cell>
          <cell r="H4" t="str">
            <v>J</v>
          </cell>
          <cell r="I4" t="str">
            <v>J</v>
          </cell>
          <cell r="J4" t="str">
            <v>A</v>
          </cell>
          <cell r="K4" t="str">
            <v>S</v>
          </cell>
          <cell r="L4" t="str">
            <v>O</v>
          </cell>
          <cell r="M4" t="str">
            <v>N</v>
          </cell>
          <cell r="N4" t="str">
            <v>D</v>
          </cell>
          <cell r="O4" t="str">
            <v>J</v>
          </cell>
          <cell r="P4" t="str">
            <v>F</v>
          </cell>
          <cell r="Q4" t="str">
            <v>M</v>
          </cell>
          <cell r="R4" t="str">
            <v>A</v>
          </cell>
          <cell r="S4" t="str">
            <v>M</v>
          </cell>
          <cell r="T4" t="str">
            <v>J</v>
          </cell>
          <cell r="U4" t="str">
            <v>J</v>
          </cell>
          <cell r="V4" t="str">
            <v>A</v>
          </cell>
          <cell r="W4" t="str">
            <v>S</v>
          </cell>
          <cell r="X4" t="str">
            <v>O</v>
          </cell>
          <cell r="Y4" t="str">
            <v>N</v>
          </cell>
          <cell r="Z4" t="str">
            <v>D</v>
          </cell>
        </row>
        <row r="7">
          <cell r="A7" t="str">
            <v>Allemagne</v>
          </cell>
          <cell r="C7">
            <v>1.9117333333333333</v>
          </cell>
          <cell r="D7">
            <v>1.8313500000000003</v>
          </cell>
          <cell r="E7">
            <v>1.848125</v>
          </cell>
          <cell r="F7">
            <v>2.0737999999999999</v>
          </cell>
          <cell r="G7">
            <v>2.1809166666666666</v>
          </cell>
          <cell r="H7">
            <v>2.2218499999999999</v>
          </cell>
          <cell r="I7">
            <v>2.0865399999999998</v>
          </cell>
          <cell r="J7">
            <v>2.0731000000000002</v>
          </cell>
          <cell r="K7">
            <v>2.0352999999999999</v>
          </cell>
          <cell r="L7">
            <v>1.86978</v>
          </cell>
          <cell r="M7">
            <v>1.7858249999999998</v>
          </cell>
          <cell r="N7">
            <v>1.7273200000000002</v>
          </cell>
          <cell r="O7">
            <v>1.5911250000000001</v>
          </cell>
          <cell r="P7">
            <v>1.5990500000000001</v>
          </cell>
          <cell r="Q7">
            <v>1.7878199999999997</v>
          </cell>
          <cell r="R7">
            <v>1.8224249999999997</v>
          </cell>
          <cell r="S7">
            <v>1.7361500000000001</v>
          </cell>
          <cell r="T7">
            <v>1.6534800000000001</v>
          </cell>
          <cell r="U7">
            <v>1.5395500000000002</v>
          </cell>
          <cell r="V7">
            <v>1.6893</v>
          </cell>
          <cell r="W7">
            <v>1.6249250000000002</v>
          </cell>
        </row>
        <row r="8">
          <cell r="A8" t="str">
            <v>Espagne</v>
          </cell>
          <cell r="C8">
            <v>2.0009666666666668</v>
          </cell>
          <cell r="D8">
            <v>2.0150999999999999</v>
          </cell>
          <cell r="E8">
            <v>2.1360000000000001</v>
          </cell>
          <cell r="F8">
            <v>2.2503399999999996</v>
          </cell>
          <cell r="G8">
            <v>2.2767166666666667</v>
          </cell>
          <cell r="H8">
            <v>2.3025000000000002</v>
          </cell>
          <cell r="I8">
            <v>2.30464</v>
          </cell>
          <cell r="J8">
            <v>2.1971500000000002</v>
          </cell>
          <cell r="K8">
            <v>2.0569250000000001</v>
          </cell>
          <cell r="L8">
            <v>1.8859399999999999</v>
          </cell>
          <cell r="M8">
            <v>1.7555750000000001</v>
          </cell>
          <cell r="N8">
            <v>1.4111799999999999</v>
          </cell>
          <cell r="O8">
            <v>1.3141</v>
          </cell>
          <cell r="P8">
            <v>1.3343</v>
          </cell>
          <cell r="Q8">
            <v>1.5554799999999998</v>
          </cell>
          <cell r="R8">
            <v>1.6608499999999997</v>
          </cell>
          <cell r="S8">
            <v>1.6616500000000003</v>
          </cell>
          <cell r="T8">
            <v>1.7072999999999998</v>
          </cell>
          <cell r="U8">
            <v>1.7112749999999999</v>
          </cell>
          <cell r="V8">
            <v>1.7240800000000001</v>
          </cell>
          <cell r="W8">
            <v>1.7611000000000001</v>
          </cell>
        </row>
        <row r="9">
          <cell r="A9" t="str">
            <v>France</v>
          </cell>
          <cell r="C9">
            <v>1.92</v>
          </cell>
          <cell r="D9">
            <v>1.92</v>
          </cell>
          <cell r="E9">
            <v>1.92</v>
          </cell>
          <cell r="F9">
            <v>1.992</v>
          </cell>
          <cell r="G9">
            <v>2.0266666666666664</v>
          </cell>
          <cell r="H9">
            <v>2.04</v>
          </cell>
          <cell r="I9">
            <v>2.12</v>
          </cell>
          <cell r="J9">
            <v>2.0674999999999999</v>
          </cell>
          <cell r="K9">
            <v>1.93</v>
          </cell>
          <cell r="L9">
            <v>1.804</v>
          </cell>
          <cell r="M9">
            <v>1.7524999999999999</v>
          </cell>
          <cell r="N9">
            <v>1.72</v>
          </cell>
          <cell r="O9">
            <v>1.6575</v>
          </cell>
          <cell r="P9">
            <v>1.6425000000000001</v>
          </cell>
          <cell r="Q9">
            <v>1.645</v>
          </cell>
          <cell r="R9">
            <v>1.665</v>
          </cell>
          <cell r="S9">
            <v>1.67</v>
          </cell>
          <cell r="T9">
            <v>1.6919999999999999</v>
          </cell>
          <cell r="U9">
            <v>1.7524999999999999</v>
          </cell>
          <cell r="V9">
            <v>1.9259999999999999</v>
          </cell>
          <cell r="W9">
            <v>2.0874999999999999</v>
          </cell>
        </row>
        <row r="10">
          <cell r="A10" t="str">
            <v>Danemark</v>
          </cell>
          <cell r="C10">
            <v>1.6959833333333334</v>
          </cell>
          <cell r="D10">
            <v>1.6757499999999999</v>
          </cell>
          <cell r="E10">
            <v>1.7005000000000001</v>
          </cell>
          <cell r="F10">
            <v>1.8771</v>
          </cell>
          <cell r="G10">
            <v>2.1486166666666668</v>
          </cell>
          <cell r="H10">
            <v>2.2125749999999997</v>
          </cell>
          <cell r="I10">
            <v>2.1585400000000003</v>
          </cell>
          <cell r="J10">
            <v>2.0847250000000002</v>
          </cell>
          <cell r="K10">
            <v>2.0427249999999999</v>
          </cell>
          <cell r="L10">
            <v>1.8112600000000003</v>
          </cell>
          <cell r="M10">
            <v>1.7176750000000001</v>
          </cell>
          <cell r="N10">
            <v>1.6410399999999998</v>
          </cell>
          <cell r="O10">
            <v>1.550475</v>
          </cell>
          <cell r="P10">
            <v>1.5066500000000003</v>
          </cell>
          <cell r="Q10">
            <v>1.5217200000000002</v>
          </cell>
          <cell r="R10">
            <v>1.5318750000000001</v>
          </cell>
          <cell r="S10">
            <v>1.540575</v>
          </cell>
          <cell r="T10">
            <v>1.4663400000000002</v>
          </cell>
          <cell r="U10">
            <v>1.25715</v>
          </cell>
          <cell r="V10">
            <v>1.17292</v>
          </cell>
          <cell r="W10">
            <v>1.166525</v>
          </cell>
        </row>
        <row r="11">
          <cell r="A11" t="str">
            <v>Pays-Bas</v>
          </cell>
          <cell r="C11">
            <v>1.49888</v>
          </cell>
          <cell r="D11">
            <v>1.493725</v>
          </cell>
          <cell r="E11">
            <v>1.5757999999999999</v>
          </cell>
          <cell r="F11">
            <v>1.7483600000000001</v>
          </cell>
          <cell r="G11">
            <v>1.8221666666666667</v>
          </cell>
          <cell r="H11">
            <v>1.863775</v>
          </cell>
          <cell r="I11">
            <v>1.6736399999999998</v>
          </cell>
          <cell r="J11">
            <v>1.6498750000000002</v>
          </cell>
          <cell r="K11">
            <v>1.57</v>
          </cell>
          <cell r="L11">
            <v>1.3837799999999998</v>
          </cell>
          <cell r="M11">
            <v>1.3165750000000003</v>
          </cell>
          <cell r="N11">
            <v>1.2324199999999998</v>
          </cell>
          <cell r="O11">
            <v>1.1230500000000001</v>
          </cell>
          <cell r="P11">
            <v>1.14195</v>
          </cell>
          <cell r="Q11">
            <v>1.2878199999999997</v>
          </cell>
          <cell r="R11">
            <v>1.3036500000000002</v>
          </cell>
          <cell r="S11">
            <v>1.21665</v>
          </cell>
          <cell r="T11">
            <v>1.1648800000000001</v>
          </cell>
          <cell r="U11">
            <v>1.0765750000000001</v>
          </cell>
          <cell r="V11">
            <v>1.2156399999999998</v>
          </cell>
          <cell r="W11">
            <v>1.14655</v>
          </cell>
        </row>
        <row r="12">
          <cell r="A12" t="str">
            <v>Pologne</v>
          </cell>
          <cell r="C12">
            <v>1.7653333333333334</v>
          </cell>
          <cell r="D12">
            <v>1.8226499999999999</v>
          </cell>
          <cell r="E12">
            <v>1.8769499999999999</v>
          </cell>
          <cell r="F12">
            <v>2.1380599999999998</v>
          </cell>
          <cell r="G12">
            <v>2.169283333333333</v>
          </cell>
          <cell r="H12">
            <v>2.1301000000000001</v>
          </cell>
          <cell r="I12">
            <v>2.02332</v>
          </cell>
          <cell r="J12">
            <v>2.0527499999999996</v>
          </cell>
          <cell r="K12">
            <v>1.976175</v>
          </cell>
          <cell r="L12">
            <v>1.7813600000000001</v>
          </cell>
          <cell r="M12">
            <v>1.70425</v>
          </cell>
          <cell r="N12">
            <v>1.6177999999999999</v>
          </cell>
          <cell r="O12">
            <v>1.476275</v>
          </cell>
          <cell r="P12">
            <v>1.5749250000000001</v>
          </cell>
          <cell r="Q12">
            <v>1.7707599999999999</v>
          </cell>
          <cell r="R12">
            <v>1.7982749999999998</v>
          </cell>
          <cell r="S12">
            <v>1.6177250000000001</v>
          </cell>
          <cell r="T12">
            <v>1.5276600000000002</v>
          </cell>
          <cell r="U12">
            <v>1.4945499999999998</v>
          </cell>
          <cell r="V12">
            <v>1.7219</v>
          </cell>
          <cell r="W12">
            <v>1.5677000000000001</v>
          </cell>
        </row>
        <row r="13">
          <cell r="A13" t="str">
            <v>Belgique</v>
          </cell>
          <cell r="C13">
            <v>1.8212666666666666</v>
          </cell>
          <cell r="D13">
            <v>1.7526499999999998</v>
          </cell>
          <cell r="E13">
            <v>1.8049500000000001</v>
          </cell>
          <cell r="F13">
            <v>1.98848</v>
          </cell>
          <cell r="G13">
            <v>2.0667499999999999</v>
          </cell>
          <cell r="H13">
            <v>2.12235</v>
          </cell>
          <cell r="I13">
            <v>1.9801799999999998</v>
          </cell>
          <cell r="J13">
            <v>1.9287999999999998</v>
          </cell>
          <cell r="K13">
            <v>1.886225</v>
          </cell>
          <cell r="L13">
            <v>1.71424</v>
          </cell>
          <cell r="M13">
            <v>1.633875</v>
          </cell>
          <cell r="N13">
            <v>1.5506599999999999</v>
          </cell>
          <cell r="O13">
            <v>1.4310250000000002</v>
          </cell>
          <cell r="P13">
            <v>1.4609000000000001</v>
          </cell>
          <cell r="Q13">
            <v>1.6678400000000002</v>
          </cell>
          <cell r="R13">
            <v>1.713775</v>
          </cell>
          <cell r="S13">
            <v>1.64</v>
          </cell>
          <cell r="T13">
            <v>1.5288200000000001</v>
          </cell>
          <cell r="U13">
            <v>1.3958750000000004</v>
          </cell>
          <cell r="V13">
            <v>1.5355799999999999</v>
          </cell>
          <cell r="W13">
            <v>1.5284249999999999</v>
          </cell>
        </row>
      </sheetData>
      <sheetData sheetId="17"/>
      <sheetData sheetId="18"/>
      <sheetData sheetId="19"/>
      <sheetData sheetId="20"/>
      <sheetData sheetId="21"/>
      <sheetData sheetId="22">
        <row r="1">
          <cell r="L1" t="str">
            <v>Figure 4 : Bilan d'approvisionnement porcin</v>
          </cell>
        </row>
        <row r="3">
          <cell r="M3" t="str">
            <v>Bilan d'approvisionnement porcin</v>
          </cell>
        </row>
        <row r="4">
          <cell r="M4" t="str">
            <v>Août</v>
          </cell>
          <cell r="O4" t="str">
            <v xml:space="preserve">Evolution </v>
          </cell>
          <cell r="P4" t="str">
            <v>Août cumulé</v>
          </cell>
          <cell r="R4" t="str">
            <v xml:space="preserve">Evolution </v>
          </cell>
        </row>
        <row r="5">
          <cell r="M5" t="str">
            <v>2026</v>
          </cell>
          <cell r="N5" t="str">
            <v>2025</v>
          </cell>
          <cell r="O5" t="str">
            <v>2026/2025</v>
          </cell>
          <cell r="P5" t="str">
            <v>2026</v>
          </cell>
          <cell r="Q5" t="str">
            <v>2025</v>
          </cell>
          <cell r="R5" t="str">
            <v>2026/2025</v>
          </cell>
        </row>
        <row r="6">
          <cell r="M6" t="str">
            <v>Millier de têtes</v>
          </cell>
          <cell r="O6" t="str">
            <v xml:space="preserve"> %</v>
          </cell>
          <cell r="P6" t="str">
            <v>Millier de têtes</v>
          </cell>
          <cell r="R6" t="str">
            <v xml:space="preserve"> %</v>
          </cell>
        </row>
        <row r="7">
          <cell r="K7" t="str">
            <v>Animaux 
vivants</v>
          </cell>
          <cell r="L7" t="str">
            <v>Abattages de porcs (1)</v>
          </cell>
          <cell r="M7">
            <v>1714.3848196388099</v>
          </cell>
          <cell r="N7">
            <v>1794.9110040076109</v>
          </cell>
          <cell r="O7">
            <v>-4.4863608384485438</v>
          </cell>
          <cell r="P7">
            <v>14512.522203603006</v>
          </cell>
          <cell r="Q7">
            <v>14606.321503993591</v>
          </cell>
          <cell r="R7">
            <v>-0.64218290939945799</v>
          </cell>
        </row>
        <row r="8">
          <cell r="L8" t="str">
            <v xml:space="preserve">     Importations d'animaux vivants (2)</v>
          </cell>
          <cell r="M8">
            <v>9.2530000000000001</v>
          </cell>
          <cell r="N8">
            <v>8.6690000000000005</v>
          </cell>
          <cell r="O8">
            <v>6.7366478255854068</v>
          </cell>
          <cell r="P8">
            <v>78.460999999999999</v>
          </cell>
          <cell r="Q8">
            <v>76.599999999999994</v>
          </cell>
          <cell r="R8">
            <v>2.4295039164490939</v>
          </cell>
        </row>
        <row r="9">
          <cell r="L9" t="str">
            <v xml:space="preserve">    Exportations d'animaux vivants (3)</v>
          </cell>
          <cell r="M9">
            <v>11.499000000000001</v>
          </cell>
          <cell r="N9">
            <v>23.492999999999999</v>
          </cell>
          <cell r="O9">
            <v>-51.053505299450897</v>
          </cell>
          <cell r="P9">
            <v>195.99600000000001</v>
          </cell>
          <cell r="Q9">
            <v>238.09399999999999</v>
          </cell>
          <cell r="R9">
            <v>-17.681251942510091</v>
          </cell>
        </row>
        <row r="10">
          <cell r="L10" t="str">
            <v>Solde extérieur des animaux vivants (=3-2)</v>
          </cell>
          <cell r="M10">
            <v>2.246</v>
          </cell>
          <cell r="N10">
            <v>14.824</v>
          </cell>
          <cell r="O10">
            <v>-84.848893685914732</v>
          </cell>
          <cell r="P10">
            <v>117.535</v>
          </cell>
          <cell r="Q10">
            <v>161.494</v>
          </cell>
          <cell r="R10">
            <v>-27.220206323454743</v>
          </cell>
        </row>
        <row r="11">
          <cell r="L11" t="str">
            <v>Production porcine (4=1-2+3)</v>
          </cell>
          <cell r="M11">
            <v>1716.63081963881</v>
          </cell>
          <cell r="N11">
            <v>1809.735004007611</v>
          </cell>
          <cell r="O11">
            <v>-5.1446307974716827</v>
          </cell>
          <cell r="P11">
            <v>14630.057203603006</v>
          </cell>
          <cell r="Q11">
            <v>14767.815503993592</v>
          </cell>
          <cell r="R11">
            <v>-0.93282788069319889</v>
          </cell>
        </row>
        <row r="12">
          <cell r="M12" t="str">
            <v>Millier de tec</v>
          </cell>
          <cell r="O12" t="str">
            <v xml:space="preserve"> %</v>
          </cell>
          <cell r="P12" t="str">
            <v>Millier de tec</v>
          </cell>
          <cell r="R12" t="str">
            <v xml:space="preserve"> %</v>
          </cell>
        </row>
        <row r="13">
          <cell r="K13" t="str">
            <v>Animaux 
vivants</v>
          </cell>
          <cell r="L13" t="str">
            <v>Abattages de porcs (1)</v>
          </cell>
          <cell r="M13">
            <v>160.27508479455179</v>
          </cell>
          <cell r="N13">
            <v>168.98444449239244</v>
          </cell>
          <cell r="O13">
            <v>-5.153941668419515</v>
          </cell>
          <cell r="P13">
            <v>1386.4839920739196</v>
          </cell>
          <cell r="Q13">
            <v>1393.7464280501497</v>
          </cell>
          <cell r="R13">
            <v>-0.52107297497366867</v>
          </cell>
        </row>
        <row r="14">
          <cell r="L14" t="str">
            <v xml:space="preserve">     Importations d'animaux vivants (2)</v>
          </cell>
          <cell r="M14">
            <v>0.19591900000000001</v>
          </cell>
          <cell r="N14">
            <v>0.177815</v>
          </cell>
          <cell r="O14">
            <v>10.18136827601721</v>
          </cell>
          <cell r="P14">
            <v>1.6518079999999999</v>
          </cell>
          <cell r="Q14">
            <v>1.4674160000000003</v>
          </cell>
          <cell r="R14">
            <v>12.565761856215252</v>
          </cell>
        </row>
        <row r="15">
          <cell r="L15" t="str">
            <v xml:space="preserve">    Exportations d'animaux vivants (3)</v>
          </cell>
          <cell r="M15">
            <v>1.2650669999999999</v>
          </cell>
          <cell r="N15">
            <v>2.2003980000000003</v>
          </cell>
          <cell r="O15">
            <v>-42.507355487507269</v>
          </cell>
          <cell r="P15">
            <v>19.439799000000001</v>
          </cell>
          <cell r="Q15">
            <v>23.139870000000002</v>
          </cell>
          <cell r="R15">
            <v>-15.990025008783547</v>
          </cell>
        </row>
        <row r="16">
          <cell r="L16" t="str">
            <v>Solde extérieur des animaux vivants (=3-2)</v>
          </cell>
          <cell r="M16">
            <v>1.069148</v>
          </cell>
          <cell r="N16">
            <v>2.022583</v>
          </cell>
          <cell r="O16" t="str">
            <v>nc</v>
          </cell>
          <cell r="P16">
            <v>17.787991000000002</v>
          </cell>
          <cell r="Q16">
            <v>21.672453999999998</v>
          </cell>
          <cell r="R16" t="str">
            <v>nc</v>
          </cell>
        </row>
        <row r="17">
          <cell r="L17" t="str">
            <v>Production porcine (4=1-2+3)</v>
          </cell>
          <cell r="M17">
            <v>161.34423279455177</v>
          </cell>
          <cell r="N17">
            <v>171.00702749239247</v>
          </cell>
          <cell r="O17">
            <v>-5.6505249167438816</v>
          </cell>
          <cell r="P17">
            <v>1404.2719830739195</v>
          </cell>
          <cell r="Q17">
            <v>1415.4188820501497</v>
          </cell>
          <cell r="R17">
            <v>-0.78753357875829266</v>
          </cell>
        </row>
        <row r="19">
          <cell r="K19" t="str">
            <v>Viande</v>
          </cell>
          <cell r="L19" t="str">
            <v>Abattages de porcs (1)</v>
          </cell>
          <cell r="M19">
            <v>160.27508479455179</v>
          </cell>
          <cell r="N19">
            <v>168.98444449239244</v>
          </cell>
          <cell r="O19">
            <v>-5.153941668419515</v>
          </cell>
          <cell r="P19">
            <v>1386.4839920739196</v>
          </cell>
          <cell r="Q19">
            <v>1393.7464280501497</v>
          </cell>
          <cell r="R19">
            <v>-0.52107297497366867</v>
          </cell>
        </row>
        <row r="20">
          <cell r="L20" t="str">
            <v xml:space="preserve">     Importations de viande porcine (5)</v>
          </cell>
          <cell r="M20">
            <v>48.515464999999999</v>
          </cell>
          <cell r="N20">
            <v>48.689881</v>
          </cell>
          <cell r="O20">
            <v>-0.35821816857593003</v>
          </cell>
          <cell r="P20">
            <v>415.02857900000004</v>
          </cell>
          <cell r="Q20">
            <v>415.30789199999998</v>
          </cell>
          <cell r="R20">
            <v>-6.7254440712616326E-2</v>
          </cell>
        </row>
        <row r="21">
          <cell r="L21" t="str">
            <v xml:space="preserve">    Exportations de viande porcine (6)</v>
          </cell>
          <cell r="M21">
            <v>35.506915999999997</v>
          </cell>
          <cell r="N21">
            <v>43.920345000000005</v>
          </cell>
          <cell r="O21">
            <v>-19.15610863257109</v>
          </cell>
          <cell r="P21">
            <v>345.65665799999994</v>
          </cell>
          <cell r="Q21">
            <v>363.30587500000001</v>
          </cell>
          <cell r="R21">
            <v>-4.8579497923065702</v>
          </cell>
        </row>
        <row r="22">
          <cell r="L22" t="str">
            <v>Solde extérieur de la viande porcine (=6-5)</v>
          </cell>
          <cell r="M22">
            <v>-13.008549000000002</v>
          </cell>
          <cell r="N22">
            <v>-4.7695359999999951</v>
          </cell>
          <cell r="O22" t="str">
            <v>nc</v>
          </cell>
          <cell r="P22">
            <v>-69.3719210000001</v>
          </cell>
          <cell r="Q22">
            <v>-52.002016999999967</v>
          </cell>
          <cell r="R22" t="str">
            <v>nc</v>
          </cell>
        </row>
        <row r="23">
          <cell r="L23" t="str">
            <v xml:space="preserve">Consommation de viande porcine (7=1+5-6) </v>
          </cell>
          <cell r="M23">
            <v>173.28354899999999</v>
          </cell>
          <cell r="N23">
            <v>173.753536</v>
          </cell>
          <cell r="O23">
            <v>-0.27049061033209698</v>
          </cell>
          <cell r="P23">
            <v>1455.8559210000001</v>
          </cell>
          <cell r="Q23">
            <v>1445.7470169999999</v>
          </cell>
          <cell r="R23">
            <v>0.69921665970140712</v>
          </cell>
        </row>
        <row r="24">
          <cell r="L24" t="str">
            <v>Source : Agreste, DGDDI</v>
          </cell>
        </row>
        <row r="25">
          <cell r="L25" t="str">
            <v>Les indicateurs sont corrigés des valeurs journalières (CVJA), hormis les  échanges extérieurs qui sont des données brutes</v>
          </cell>
        </row>
        <row r="26">
          <cell r="L26" t="str">
            <v>La consommation est calculée hors considération des stocks de viande</v>
          </cell>
        </row>
      </sheetData>
      <sheetData sheetId="23"/>
      <sheetData sheetId="24">
        <row r="1">
          <cell r="D1" t="str">
            <v>Exportations GNS Viande (téc)</v>
          </cell>
          <cell r="I1" t="str">
            <v>1000 téc</v>
          </cell>
        </row>
        <row r="2">
          <cell r="D2" t="str">
            <v>VIANDE PORCINE TOTALE y compris graisse de porc</v>
          </cell>
        </row>
        <row r="3">
          <cell r="D3" t="str">
            <v>2021</v>
          </cell>
          <cell r="E3" t="str">
            <v>2022</v>
          </cell>
          <cell r="F3" t="str">
            <v>2023</v>
          </cell>
          <cell r="G3" t="str">
            <v>2024</v>
          </cell>
          <cell r="H3" t="str">
            <v>2025</v>
          </cell>
          <cell r="I3" t="str">
            <v>2026</v>
          </cell>
          <cell r="J3" t="str">
            <v>Moy.2021-2025</v>
          </cell>
        </row>
        <row r="4">
          <cell r="D4">
            <v>51.410986999999999</v>
          </cell>
          <cell r="E4">
            <v>51.212283999999997</v>
          </cell>
          <cell r="F4">
            <v>45.771940999999998</v>
          </cell>
          <cell r="G4">
            <v>47.702446999999999</v>
          </cell>
          <cell r="H4">
            <v>45.049387999999993</v>
          </cell>
          <cell r="I4">
            <v>41.247760000000007</v>
          </cell>
          <cell r="J4">
            <v>48.229409399999994</v>
          </cell>
        </row>
        <row r="5">
          <cell r="D5">
            <v>53.249520000000004</v>
          </cell>
          <cell r="E5">
            <v>51.710278000000002</v>
          </cell>
          <cell r="F5">
            <v>45.766717000000007</v>
          </cell>
          <cell r="G5">
            <v>47.054971999999999</v>
          </cell>
          <cell r="H5">
            <v>42.607655000000001</v>
          </cell>
          <cell r="I5">
            <v>49.537531000000001</v>
          </cell>
          <cell r="J5">
            <v>48.077828400000001</v>
          </cell>
        </row>
        <row r="6">
          <cell r="D6">
            <v>61.186580999999997</v>
          </cell>
          <cell r="E6">
            <v>63.102588000000004</v>
          </cell>
          <cell r="F6">
            <v>47.564521999999997</v>
          </cell>
          <cell r="G6">
            <v>48.809049000000002</v>
          </cell>
          <cell r="H6">
            <v>48.574383999999995</v>
          </cell>
          <cell r="I6">
            <v>52.181339999999999</v>
          </cell>
          <cell r="J6">
            <v>53.847424799999999</v>
          </cell>
        </row>
        <row r="7">
          <cell r="D7">
            <v>55.979385000000001</v>
          </cell>
          <cell r="E7">
            <v>51.505227999999995</v>
          </cell>
          <cell r="F7">
            <v>45.270030999999996</v>
          </cell>
          <cell r="G7">
            <v>46.548513999999997</v>
          </cell>
          <cell r="H7">
            <v>49.825104000000003</v>
          </cell>
          <cell r="I7">
            <v>49.466603000000006</v>
          </cell>
          <cell r="J7">
            <v>49.825652400000003</v>
          </cell>
        </row>
        <row r="8">
          <cell r="D8">
            <v>47.862121999999992</v>
          </cell>
          <cell r="E8">
            <v>47.832607000000003</v>
          </cell>
          <cell r="F8">
            <v>47.13862799999999</v>
          </cell>
          <cell r="G8">
            <v>46.337290999999993</v>
          </cell>
          <cell r="H8">
            <v>44.571975999999999</v>
          </cell>
          <cell r="I8">
            <v>36.801507000000001</v>
          </cell>
          <cell r="J8">
            <v>46.748524799999998</v>
          </cell>
        </row>
        <row r="9">
          <cell r="D9">
            <v>53.694612999999997</v>
          </cell>
          <cell r="E9">
            <v>49.788816999999995</v>
          </cell>
          <cell r="F9">
            <v>52.770341999999999</v>
          </cell>
          <cell r="G9">
            <v>45.537579000000001</v>
          </cell>
          <cell r="H9">
            <v>44.450300999999996</v>
          </cell>
          <cell r="I9">
            <v>42.412773999999999</v>
          </cell>
          <cell r="J9">
            <v>49.2483304</v>
          </cell>
        </row>
        <row r="10">
          <cell r="D10">
            <v>53.255566000000002</v>
          </cell>
          <cell r="E10">
            <v>46.686976000000001</v>
          </cell>
          <cell r="F10">
            <v>42.578394000000003</v>
          </cell>
          <cell r="G10">
            <v>47.651159999999997</v>
          </cell>
          <cell r="H10">
            <v>44.306722000000001</v>
          </cell>
          <cell r="I10">
            <v>38.502227000000005</v>
          </cell>
          <cell r="J10">
            <v>46.895763600000002</v>
          </cell>
        </row>
        <row r="11">
          <cell r="D11">
            <v>54.507283999999999</v>
          </cell>
          <cell r="E11">
            <v>47.457611000000007</v>
          </cell>
          <cell r="F11">
            <v>49.753650999999998</v>
          </cell>
          <cell r="G11">
            <v>46.599912000000003</v>
          </cell>
          <cell r="H11">
            <v>43.920345000000005</v>
          </cell>
          <cell r="I11">
            <v>35.506915999999997</v>
          </cell>
          <cell r="J11">
            <v>48.447760600000002</v>
          </cell>
        </row>
        <row r="12">
          <cell r="D12">
            <v>57.988028999999997</v>
          </cell>
          <cell r="E12">
            <v>52.414097999999996</v>
          </cell>
          <cell r="F12">
            <v>47.624567000000006</v>
          </cell>
          <cell r="G12">
            <v>47.875233999999999</v>
          </cell>
          <cell r="H12">
            <v>48.962083999999997</v>
          </cell>
          <cell r="J12">
            <v>50.972802399999999</v>
          </cell>
        </row>
        <row r="13">
          <cell r="D13">
            <v>54.352528</v>
          </cell>
          <cell r="E13">
            <v>48.704457999999995</v>
          </cell>
          <cell r="F13">
            <v>50.062989999999999</v>
          </cell>
          <cell r="G13">
            <v>56.791022000000005</v>
          </cell>
          <cell r="H13">
            <v>52.090769000000002</v>
          </cell>
          <cell r="J13">
            <v>52.400353400000007</v>
          </cell>
        </row>
        <row r="14">
          <cell r="D14">
            <v>51.850881999999999</v>
          </cell>
          <cell r="E14">
            <v>49.880686999999995</v>
          </cell>
          <cell r="F14">
            <v>48.020084000000004</v>
          </cell>
          <cell r="G14">
            <v>45.552052000000003</v>
          </cell>
          <cell r="H14">
            <v>44.182300000000005</v>
          </cell>
          <cell r="J14">
            <v>47.897201000000003</v>
          </cell>
        </row>
        <row r="15">
          <cell r="D15">
            <v>57.574013999999998</v>
          </cell>
          <cell r="E15">
            <v>53.914063000000006</v>
          </cell>
          <cell r="F15">
            <v>45.695321999999997</v>
          </cell>
          <cell r="G15">
            <v>45.131701</v>
          </cell>
          <cell r="H15">
            <v>43.221724000000002</v>
          </cell>
          <cell r="J15">
            <v>49.107364799999999</v>
          </cell>
        </row>
        <row r="16">
          <cell r="D16">
            <v>652.9115109999999</v>
          </cell>
          <cell r="E16">
            <v>614.20969500000001</v>
          </cell>
          <cell r="F16">
            <v>568.01718900000003</v>
          </cell>
          <cell r="G16">
            <v>571.59093299999995</v>
          </cell>
          <cell r="H16">
            <v>551.76275200000009</v>
          </cell>
          <cell r="J16">
            <v>591.69841600000007</v>
          </cell>
        </row>
      </sheetData>
      <sheetData sheetId="25"/>
      <sheetData sheetId="26">
        <row r="1">
          <cell r="B1" t="str">
            <v>Importations GNS Viande (téc)</v>
          </cell>
          <cell r="G1" t="str">
            <v>1000 téc</v>
          </cell>
        </row>
        <row r="2">
          <cell r="B2" t="str">
            <v>Viande porcine (y compris graisse de porc)</v>
          </cell>
        </row>
        <row r="3">
          <cell r="B3" t="str">
            <v>2021</v>
          </cell>
          <cell r="C3" t="str">
            <v>2022</v>
          </cell>
          <cell r="D3" t="str">
            <v>2023</v>
          </cell>
          <cell r="E3" t="str">
            <v>2024</v>
          </cell>
          <cell r="F3" t="str">
            <v>2025</v>
          </cell>
          <cell r="G3" t="str">
            <v>2026</v>
          </cell>
          <cell r="H3" t="str">
            <v>Moy. 2021-2025</v>
          </cell>
        </row>
        <row r="4">
          <cell r="B4">
            <v>42.200834</v>
          </cell>
          <cell r="C4">
            <v>53.120013000000007</v>
          </cell>
          <cell r="D4">
            <v>51.668808000000006</v>
          </cell>
          <cell r="E4">
            <v>50.983605000000004</v>
          </cell>
          <cell r="F4">
            <v>51.275628000000005</v>
          </cell>
          <cell r="G4">
            <v>51.556674000000001</v>
          </cell>
          <cell r="H4">
            <v>49.84977760000001</v>
          </cell>
        </row>
        <row r="5">
          <cell r="B5">
            <v>42.408420000000007</v>
          </cell>
          <cell r="C5">
            <v>46.974983999999999</v>
          </cell>
          <cell r="D5">
            <v>48.554568000000003</v>
          </cell>
          <cell r="E5">
            <v>47.781225999999997</v>
          </cell>
          <cell r="F5">
            <v>48.819592999999998</v>
          </cell>
          <cell r="G5">
            <v>49.112252000000005</v>
          </cell>
          <cell r="H5">
            <v>46.907758200000004</v>
          </cell>
        </row>
        <row r="6">
          <cell r="B6">
            <v>50.646949999999997</v>
          </cell>
          <cell r="C6">
            <v>56.696472999999997</v>
          </cell>
          <cell r="D6">
            <v>54.360291000000004</v>
          </cell>
          <cell r="E6">
            <v>49.724102999999992</v>
          </cell>
          <cell r="F6">
            <v>51.851388</v>
          </cell>
          <cell r="G6">
            <v>58.937582999999997</v>
          </cell>
          <cell r="H6">
            <v>52.655840999999995</v>
          </cell>
        </row>
        <row r="7">
          <cell r="B7">
            <v>44.354989000000003</v>
          </cell>
          <cell r="C7">
            <v>54.370233999999996</v>
          </cell>
          <cell r="D7">
            <v>43.497471999999995</v>
          </cell>
          <cell r="E7">
            <v>50.602798999999997</v>
          </cell>
          <cell r="F7">
            <v>49.974657999999998</v>
          </cell>
          <cell r="G7">
            <v>49.755050000000004</v>
          </cell>
          <cell r="H7">
            <v>48.560030400000002</v>
          </cell>
        </row>
        <row r="8">
          <cell r="B8">
            <v>44.778447000000007</v>
          </cell>
          <cell r="C8">
            <v>49.378728000000002</v>
          </cell>
          <cell r="D8">
            <v>47.573556000000004</v>
          </cell>
          <cell r="E8">
            <v>49.466529999999999</v>
          </cell>
          <cell r="F8">
            <v>57.713825</v>
          </cell>
          <cell r="G8">
            <v>48.917317000000004</v>
          </cell>
          <cell r="H8">
            <v>49.782217200000005</v>
          </cell>
        </row>
        <row r="9">
          <cell r="B9">
            <v>50.041679999999999</v>
          </cell>
          <cell r="C9">
            <v>52.695169</v>
          </cell>
          <cell r="D9">
            <v>50.106338000000008</v>
          </cell>
          <cell r="E9">
            <v>46.441912000000002</v>
          </cell>
          <cell r="F9">
            <v>50.765505000000005</v>
          </cell>
          <cell r="G9">
            <v>54.776537000000005</v>
          </cell>
          <cell r="H9">
            <v>50.010120800000003</v>
          </cell>
        </row>
        <row r="10">
          <cell r="B10">
            <v>47.338255000000004</v>
          </cell>
          <cell r="C10">
            <v>52.933017999999997</v>
          </cell>
          <cell r="D10">
            <v>49.492983000000002</v>
          </cell>
          <cell r="E10">
            <v>53.729995000000009</v>
          </cell>
          <cell r="F10">
            <v>56.217413999999998</v>
          </cell>
          <cell r="G10">
            <v>53.457700999999993</v>
          </cell>
          <cell r="H10">
            <v>51.942333000000005</v>
          </cell>
        </row>
        <row r="11">
          <cell r="B11">
            <v>50.241656999999996</v>
          </cell>
          <cell r="C11">
            <v>53.757420000000003</v>
          </cell>
          <cell r="D11">
            <v>49.688882</v>
          </cell>
          <cell r="E11">
            <v>47.956734000000004</v>
          </cell>
          <cell r="F11">
            <v>48.689881</v>
          </cell>
          <cell r="G11">
            <v>48.515464999999999</v>
          </cell>
          <cell r="H11">
            <v>50.066914800000006</v>
          </cell>
        </row>
        <row r="12">
          <cell r="B12">
            <v>55.118744</v>
          </cell>
          <cell r="C12">
            <v>53.986223000000003</v>
          </cell>
          <cell r="D12">
            <v>48.137352999999997</v>
          </cell>
          <cell r="E12">
            <v>50.463628</v>
          </cell>
          <cell r="F12">
            <v>51.549821000000001</v>
          </cell>
          <cell r="H12">
            <v>51.851153799999999</v>
          </cell>
        </row>
        <row r="13">
          <cell r="B13">
            <v>52.392951999999994</v>
          </cell>
          <cell r="C13">
            <v>51.015661999999999</v>
          </cell>
          <cell r="D13">
            <v>49.993734999999994</v>
          </cell>
          <cell r="E13">
            <v>55.23797900000001</v>
          </cell>
          <cell r="F13">
            <v>55.285369999999993</v>
          </cell>
          <cell r="H13">
            <v>52.785139600000001</v>
          </cell>
        </row>
        <row r="14">
          <cell r="B14">
            <v>59.097470000000001</v>
          </cell>
          <cell r="C14">
            <v>50.769374000000006</v>
          </cell>
          <cell r="D14">
            <v>50.626175000000003</v>
          </cell>
          <cell r="E14">
            <v>48.841566</v>
          </cell>
          <cell r="F14">
            <v>48.936321</v>
          </cell>
          <cell r="H14">
            <v>51.654181200000004</v>
          </cell>
        </row>
        <row r="15">
          <cell r="B15">
            <v>54.816497999999996</v>
          </cell>
          <cell r="C15">
            <v>52.297157999999996</v>
          </cell>
          <cell r="D15">
            <v>46.779250999999995</v>
          </cell>
          <cell r="E15">
            <v>48.592324999999995</v>
          </cell>
          <cell r="F15">
            <v>52.255694999999996</v>
          </cell>
          <cell r="H15">
            <v>50.948185399999993</v>
          </cell>
        </row>
        <row r="16">
          <cell r="B16">
            <v>593.43689600000005</v>
          </cell>
          <cell r="C16">
            <v>627.99445600000001</v>
          </cell>
          <cell r="D16">
            <v>590.47941200000002</v>
          </cell>
          <cell r="E16">
            <v>599.82240200000001</v>
          </cell>
          <cell r="F16">
            <v>623.3350989999999</v>
          </cell>
          <cell r="H16">
            <v>607.01365299999998</v>
          </cell>
        </row>
      </sheetData>
      <sheetData sheetId="27"/>
      <sheetData sheetId="28"/>
      <sheetData sheetId="29"/>
      <sheetData sheetId="30">
        <row r="2">
          <cell r="D2" t="str">
            <v>Abattages CVJA (tête)</v>
          </cell>
          <cell r="H2" t="str">
            <v>1000 têtes</v>
          </cell>
        </row>
        <row r="3">
          <cell r="D3" t="str">
            <v>2021</v>
          </cell>
          <cell r="E3" t="str">
            <v>2022</v>
          </cell>
          <cell r="F3" t="str">
            <v>2023</v>
          </cell>
          <cell r="G3" t="str">
            <v>2024</v>
          </cell>
          <cell r="H3" t="str">
            <v>2025</v>
          </cell>
          <cell r="I3" t="str">
            <v>2026</v>
          </cell>
          <cell r="J3" t="str">
            <v>Moyenne 2021-2025</v>
          </cell>
        </row>
        <row r="4">
          <cell r="D4">
            <v>2.0879188968788989</v>
          </cell>
          <cell r="E4">
            <v>2.0102302525172004</v>
          </cell>
          <cell r="F4">
            <v>1.869369280246622</v>
          </cell>
          <cell r="G4">
            <v>1.91408774872788</v>
          </cell>
          <cell r="H4">
            <v>1.9430145835453081</v>
          </cell>
          <cell r="I4">
            <v>1.9350042806175649</v>
          </cell>
          <cell r="J4">
            <v>1.964924152383182</v>
          </cell>
        </row>
        <row r="5">
          <cell r="D5">
            <v>1.9902621481125</v>
          </cell>
          <cell r="E5">
            <v>1.9728279993929758</v>
          </cell>
          <cell r="F5">
            <v>1.8711192705871529</v>
          </cell>
          <cell r="G5">
            <v>1.8872641814594451</v>
          </cell>
          <cell r="H5">
            <v>1.8613997341875002</v>
          </cell>
          <cell r="I5">
            <v>1.906036694449206</v>
          </cell>
          <cell r="J5">
            <v>1.9165746667479149</v>
          </cell>
        </row>
        <row r="6">
          <cell r="D6">
            <v>2.0137267900693043</v>
          </cell>
          <cell r="E6">
            <v>1.997134934076882</v>
          </cell>
          <cell r="F6">
            <v>1.863528847376738</v>
          </cell>
          <cell r="G6">
            <v>1.822350601022976</v>
          </cell>
          <cell r="H6">
            <v>1.8634874593299509</v>
          </cell>
          <cell r="I6">
            <v>1.8948447673456961</v>
          </cell>
          <cell r="J6">
            <v>1.9120457263751702</v>
          </cell>
        </row>
        <row r="7">
          <cell r="D7">
            <v>1.899303480198234</v>
          </cell>
          <cell r="E7">
            <v>1.8865187306231042</v>
          </cell>
          <cell r="F7">
            <v>1.80480411003564</v>
          </cell>
          <cell r="G7">
            <v>1.8095306833810803</v>
          </cell>
          <cell r="H7">
            <v>1.7806653575247688</v>
          </cell>
          <cell r="I7">
            <v>1.7984515252815529</v>
          </cell>
          <cell r="J7">
            <v>1.8361644723525656</v>
          </cell>
        </row>
        <row r="8">
          <cell r="D8">
            <v>1.80663336002331</v>
          </cell>
          <cell r="E8">
            <v>1.8882637257545529</v>
          </cell>
          <cell r="F8">
            <v>1.7242779448799361</v>
          </cell>
          <cell r="G8">
            <v>1.75327778692472</v>
          </cell>
          <cell r="H8">
            <v>1.7762968324308237</v>
          </cell>
          <cell r="I8">
            <v>1.6822167237465682</v>
          </cell>
          <cell r="J8">
            <v>1.7897499300026685</v>
          </cell>
        </row>
        <row r="9">
          <cell r="D9">
            <v>1.980269128273576</v>
          </cell>
          <cell r="E9">
            <v>1.9238229073609099</v>
          </cell>
          <cell r="F9">
            <v>1.8862301747718799</v>
          </cell>
          <cell r="G9">
            <v>1.8720144081374999</v>
          </cell>
          <cell r="H9">
            <v>1.8234309564910847</v>
          </cell>
          <cell r="I9">
            <v>1.8765490477914</v>
          </cell>
          <cell r="J9">
            <v>1.89715351500699</v>
          </cell>
        </row>
        <row r="10">
          <cell r="D10">
            <v>1.871022161898432</v>
          </cell>
          <cell r="E10">
            <v>1.846348730613216</v>
          </cell>
          <cell r="F10">
            <v>1.7686032529887501</v>
          </cell>
          <cell r="G10">
            <v>1.7817161790021421</v>
          </cell>
          <cell r="H10">
            <v>1.7631155764765438</v>
          </cell>
          <cell r="I10">
            <v>1.7050343447322081</v>
          </cell>
          <cell r="J10">
            <v>1.8061611801958168</v>
          </cell>
        </row>
        <row r="11">
          <cell r="D11">
            <v>1.936671794128491</v>
          </cell>
          <cell r="E11">
            <v>1.8419564936028419</v>
          </cell>
          <cell r="F11">
            <v>1.7706295163948877</v>
          </cell>
          <cell r="G11">
            <v>1.7600565628740781</v>
          </cell>
          <cell r="H11">
            <v>1.7949110040076111</v>
          </cell>
          <cell r="I11">
            <v>1.7143848196388098</v>
          </cell>
          <cell r="J11">
            <v>1.820845074201582</v>
          </cell>
        </row>
        <row r="12">
          <cell r="D12">
            <v>1.9676544545768668</v>
          </cell>
          <cell r="E12">
            <v>1.9081595892465899</v>
          </cell>
          <cell r="F12">
            <v>1.8682999415803201</v>
          </cell>
          <cell r="G12">
            <v>1.8651281337654</v>
          </cell>
          <cell r="H12">
            <v>1.896014646495664</v>
          </cell>
          <cell r="I12">
            <v>1.8115800984448198</v>
          </cell>
          <cell r="J12">
            <v>1.9010513531329682</v>
          </cell>
        </row>
        <row r="13">
          <cell r="D13">
            <v>1.9525455217386243</v>
          </cell>
          <cell r="E13">
            <v>1.9029589741791961</v>
          </cell>
          <cell r="F13">
            <v>1.8011917016929921</v>
          </cell>
          <cell r="G13">
            <v>1.854111168745757</v>
          </cell>
          <cell r="H13">
            <v>1.9011341550199681</v>
          </cell>
          <cell r="J13">
            <v>1.8823883042753073</v>
          </cell>
        </row>
        <row r="14">
          <cell r="D14">
            <v>1.8875411392650121</v>
          </cell>
          <cell r="E14">
            <v>1.8789877788740192</v>
          </cell>
          <cell r="F14">
            <v>1.8743081268674</v>
          </cell>
          <cell r="G14">
            <v>1.8584692931236251</v>
          </cell>
          <cell r="H14">
            <v>1.8426754693125003</v>
          </cell>
          <cell r="J14">
            <v>1.8683963614885115</v>
          </cell>
        </row>
        <row r="15">
          <cell r="D15">
            <v>1.92651153993298</v>
          </cell>
          <cell r="E15">
            <v>1.9258609591115101</v>
          </cell>
          <cell r="F15">
            <v>1.7764363611597962</v>
          </cell>
          <cell r="G15">
            <v>1.7671333011422359</v>
          </cell>
          <cell r="H15">
            <v>1.7479719290337941</v>
          </cell>
          <cell r="J15">
            <v>1.828782818076063</v>
          </cell>
        </row>
        <row r="16">
          <cell r="D16">
            <v>23.320060415096233</v>
          </cell>
          <cell r="E16">
            <v>22.983071075352999</v>
          </cell>
          <cell r="F16">
            <v>21.878798528582116</v>
          </cell>
          <cell r="G16">
            <v>21.94514004830684</v>
          </cell>
          <cell r="H16">
            <v>21.994117703855519</v>
          </cell>
          <cell r="J16">
            <v>22.42423755423874</v>
          </cell>
        </row>
      </sheetData>
      <sheetData sheetId="31"/>
      <sheetData sheetId="32">
        <row r="1">
          <cell r="G1" t="str">
            <v>Figure 1 : abattages de porcins</v>
          </cell>
        </row>
        <row r="3">
          <cell r="H3" t="str">
            <v>Septembre</v>
          </cell>
          <cell r="I3" t="str">
            <v>Evolution</v>
          </cell>
          <cell r="J3" t="str">
            <v>Evolution 2026/</v>
          </cell>
        </row>
        <row r="4">
          <cell r="H4" t="str">
            <v>2026</v>
          </cell>
          <cell r="I4" t="str">
            <v>2026/2025</v>
          </cell>
          <cell r="J4" t="str">
            <v>Moy. 2021-2025</v>
          </cell>
        </row>
        <row r="5">
          <cell r="H5" t="str">
            <v>millier de têtes</v>
          </cell>
          <cell r="I5" t="str">
            <v>%</v>
          </cell>
          <cell r="J5" t="str">
            <v xml:space="preserve"> %</v>
          </cell>
        </row>
        <row r="6">
          <cell r="G6" t="str">
            <v xml:space="preserve">     Coches et verrats</v>
          </cell>
          <cell r="H6">
            <v>24.451121325840003</v>
          </cell>
          <cell r="I6">
            <v>1.8515930499470423</v>
          </cell>
          <cell r="J6">
            <v>-8.1051009492393291</v>
          </cell>
        </row>
        <row r="7">
          <cell r="G7" t="str">
            <v xml:space="preserve">     Porcelets</v>
          </cell>
          <cell r="H7">
            <v>18.06839776719</v>
          </cell>
          <cell r="I7">
            <v>1.012425403137307</v>
          </cell>
          <cell r="J7">
            <v>1.9561085628622799</v>
          </cell>
        </row>
        <row r="8">
          <cell r="G8" t="str">
            <v xml:space="preserve">     Porcs charcutiers</v>
          </cell>
          <cell r="H8">
            <v>1769.06057935179</v>
          </cell>
          <cell r="I8">
            <v>-4.5876272891688163</v>
          </cell>
          <cell r="J8">
            <v>-4.7212956123127707</v>
          </cell>
        </row>
        <row r="9">
          <cell r="G9" t="str">
            <v>TOTAL PORCINS</v>
          </cell>
          <cell r="H9">
            <v>1811.5800984448199</v>
          </cell>
          <cell r="I9">
            <v>-4.453264546605773</v>
          </cell>
          <cell r="J9">
            <v>-4.7064091425356835</v>
          </cell>
        </row>
        <row r="10">
          <cell r="G10" t="str">
            <v>Source : Agreste</v>
          </cell>
        </row>
        <row r="11">
          <cell r="G11" t="str">
            <v>Abattages corrigés des variations journalières (CVJA)</v>
          </cell>
        </row>
      </sheetData>
      <sheetData sheetId="33"/>
      <sheetData sheetId="34"/>
      <sheetData sheetId="35"/>
      <sheetData sheetId="36"/>
      <sheetData sheetId="37"/>
      <sheetData sheetId="38">
        <row r="4">
          <cell r="B4" t="str">
            <v>2021</v>
          </cell>
          <cell r="C4" t="str">
            <v>2022</v>
          </cell>
          <cell r="D4" t="str">
            <v>2023</v>
          </cell>
          <cell r="E4" t="str">
            <v>2024</v>
          </cell>
          <cell r="F4" t="str">
            <v>2025</v>
          </cell>
          <cell r="G4" t="str">
            <v>2026</v>
          </cell>
          <cell r="H4" t="str">
            <v>Moy. 2021-2025</v>
          </cell>
        </row>
        <row r="5">
          <cell r="B5">
            <v>1.4</v>
          </cell>
          <cell r="C5">
            <v>1.43</v>
          </cell>
          <cell r="D5">
            <v>2.0575000000000001</v>
          </cell>
          <cell r="E5">
            <v>1.986</v>
          </cell>
          <cell r="F5">
            <v>1.92</v>
          </cell>
          <cell r="G5">
            <v>1.6575</v>
          </cell>
          <cell r="H5">
            <v>1.7586999999999999</v>
          </cell>
        </row>
        <row r="6">
          <cell r="B6">
            <v>1.405</v>
          </cell>
          <cell r="C6">
            <v>1.4424999999999999</v>
          </cell>
          <cell r="D6">
            <v>2.2549999999999999</v>
          </cell>
          <cell r="E6">
            <v>2.0625</v>
          </cell>
          <cell r="F6">
            <v>1.92</v>
          </cell>
          <cell r="G6">
            <v>1.6425000000000001</v>
          </cell>
          <cell r="H6">
            <v>1.8170000000000002</v>
          </cell>
        </row>
        <row r="7">
          <cell r="B7">
            <v>1.504</v>
          </cell>
          <cell r="C7">
            <v>1.61</v>
          </cell>
          <cell r="D7">
            <v>2.46</v>
          </cell>
          <cell r="E7">
            <v>2.2225000000000001</v>
          </cell>
          <cell r="F7">
            <v>1.92</v>
          </cell>
          <cell r="G7">
            <v>1.645</v>
          </cell>
          <cell r="H7">
            <v>1.9433</v>
          </cell>
        </row>
        <row r="8">
          <cell r="B8">
            <v>1.6125</v>
          </cell>
          <cell r="C8">
            <v>1.8625</v>
          </cell>
          <cell r="D8">
            <v>2.5225</v>
          </cell>
          <cell r="E8">
            <v>2.2524999999999999</v>
          </cell>
          <cell r="F8">
            <v>1.992</v>
          </cell>
          <cell r="G8">
            <v>1.665</v>
          </cell>
          <cell r="H8">
            <v>2.0484</v>
          </cell>
        </row>
        <row r="9">
          <cell r="B9">
            <v>1.7250000000000001</v>
          </cell>
          <cell r="C9">
            <v>1.88</v>
          </cell>
          <cell r="D9">
            <v>2.3780000000000001</v>
          </cell>
          <cell r="E9">
            <v>2.2400000000000002</v>
          </cell>
          <cell r="F9">
            <v>2.0266666666666664</v>
          </cell>
          <cell r="G9">
            <v>1.67</v>
          </cell>
          <cell r="H9">
            <v>2.0499333333333332</v>
          </cell>
        </row>
        <row r="10">
          <cell r="B10">
            <v>1.736</v>
          </cell>
          <cell r="C10">
            <v>1.9080000000000001</v>
          </cell>
          <cell r="D10">
            <v>2.4049999999999998</v>
          </cell>
          <cell r="E10">
            <v>2.2400000000000002</v>
          </cell>
          <cell r="F10">
            <v>2.04</v>
          </cell>
          <cell r="G10">
            <v>1.6919999999999999</v>
          </cell>
          <cell r="H10">
            <v>2.0658000000000003</v>
          </cell>
        </row>
        <row r="11">
          <cell r="B11">
            <v>1.595</v>
          </cell>
          <cell r="C11">
            <v>2.0350000000000001</v>
          </cell>
          <cell r="D11">
            <v>2.5074999999999998</v>
          </cell>
          <cell r="E11">
            <v>2.29</v>
          </cell>
          <cell r="F11">
            <v>2.12</v>
          </cell>
          <cell r="G11">
            <v>1.7524999999999999</v>
          </cell>
          <cell r="H11">
            <v>2.1094999999999997</v>
          </cell>
        </row>
        <row r="12">
          <cell r="B12">
            <v>1.5449999999999999</v>
          </cell>
          <cell r="C12">
            <v>2.1459999999999999</v>
          </cell>
          <cell r="D12">
            <v>2.4</v>
          </cell>
          <cell r="E12">
            <v>2.2000000000000002</v>
          </cell>
          <cell r="F12">
            <v>2.0674999999999999</v>
          </cell>
          <cell r="G12">
            <v>1.9259999999999999</v>
          </cell>
          <cell r="H12">
            <v>2.0716999999999999</v>
          </cell>
        </row>
        <row r="13">
          <cell r="B13">
            <v>1.524</v>
          </cell>
          <cell r="C13">
            <v>2.2250000000000001</v>
          </cell>
          <cell r="D13">
            <v>2.2225000000000001</v>
          </cell>
          <cell r="E13">
            <v>2.105</v>
          </cell>
          <cell r="F13">
            <v>1.93</v>
          </cell>
          <cell r="G13">
            <v>2.0874999999999999</v>
          </cell>
          <cell r="H13">
            <v>2.0013000000000001</v>
          </cell>
        </row>
        <row r="14">
          <cell r="B14">
            <v>1.42</v>
          </cell>
          <cell r="C14">
            <v>2.2075</v>
          </cell>
          <cell r="D14">
            <v>2.1225000000000001</v>
          </cell>
          <cell r="E14">
            <v>1.9680000000000002</v>
          </cell>
          <cell r="F14">
            <v>1.804</v>
          </cell>
          <cell r="H14">
            <v>1.9044000000000001</v>
          </cell>
        </row>
        <row r="15">
          <cell r="B15">
            <v>1.4025000000000001</v>
          </cell>
          <cell r="C15">
            <v>2.0459999999999998</v>
          </cell>
          <cell r="D15">
            <v>1.98</v>
          </cell>
          <cell r="E15">
            <v>1.92</v>
          </cell>
          <cell r="F15">
            <v>1.7524999999999999</v>
          </cell>
          <cell r="H15">
            <v>1.8201999999999998</v>
          </cell>
        </row>
        <row r="16">
          <cell r="B16">
            <v>1.4219999999999999</v>
          </cell>
          <cell r="C16">
            <v>2.0099999999999998</v>
          </cell>
          <cell r="D16">
            <v>1.97</v>
          </cell>
          <cell r="E16">
            <v>1.92</v>
          </cell>
          <cell r="F16">
            <v>1.72</v>
          </cell>
          <cell r="H16">
            <v>1.8084</v>
          </cell>
        </row>
        <row r="17">
          <cell r="B17">
            <v>1.5242500000000001</v>
          </cell>
          <cell r="C17">
            <v>1.9002083333333335</v>
          </cell>
          <cell r="D17">
            <v>2.2733750000000001</v>
          </cell>
          <cell r="E17">
            <v>2.1172083333333331</v>
          </cell>
          <cell r="F17">
            <v>1.9343888888888889</v>
          </cell>
          <cell r="H17">
            <v>1.949886111111111</v>
          </cell>
        </row>
      </sheetData>
      <sheetData sheetId="39"/>
      <sheetData sheetId="40"/>
      <sheetData sheetId="41">
        <row r="1">
          <cell r="P1" t="str">
            <v xml:space="preserve">Figure 4 : Prix des intrants – Porcins Viande (Ipampa par Otex) </v>
          </cell>
        </row>
        <row r="3">
          <cell r="B3" t="str">
            <v>Indice Ipampa par Otex élevage porcin (base 100 en 2020)</v>
          </cell>
        </row>
        <row r="5">
          <cell r="C5" t="str">
            <v>2021</v>
          </cell>
          <cell r="D5" t="str">
            <v>2022</v>
          </cell>
          <cell r="E5" t="str">
            <v>2023</v>
          </cell>
          <cell r="F5" t="str">
            <v>2024</v>
          </cell>
          <cell r="G5" t="str">
            <v>2025</v>
          </cell>
          <cell r="H5" t="str">
            <v>2026</v>
          </cell>
          <cell r="I5" t="str">
            <v>Moy. 2021-2025</v>
          </cell>
        </row>
        <row r="6">
          <cell r="C6">
            <v>104.2651412</v>
          </cell>
          <cell r="D6">
            <v>121.380211</v>
          </cell>
          <cell r="E6">
            <v>145.5135262</v>
          </cell>
          <cell r="F6">
            <v>128.2699758</v>
          </cell>
          <cell r="G6">
            <v>124.7580773</v>
          </cell>
          <cell r="H6">
            <v>118.47444590000001</v>
          </cell>
          <cell r="I6">
            <v>124.83738630000001</v>
          </cell>
        </row>
        <row r="7">
          <cell r="C7">
            <v>106.3626385</v>
          </cell>
          <cell r="D7">
            <v>123.8787667</v>
          </cell>
          <cell r="E7">
            <v>143.94220110000001</v>
          </cell>
          <cell r="F7">
            <v>127.2794136</v>
          </cell>
          <cell r="G7">
            <v>124.8832963</v>
          </cell>
          <cell r="H7">
            <v>118.73198050000001</v>
          </cell>
          <cell r="I7">
            <v>125.26926324000002</v>
          </cell>
        </row>
        <row r="8">
          <cell r="C8">
            <v>107.5230275</v>
          </cell>
          <cell r="D8">
            <v>130.10362749999999</v>
          </cell>
          <cell r="E8">
            <v>143.1059467</v>
          </cell>
          <cell r="F8">
            <v>125.84316149999999</v>
          </cell>
          <cell r="G8">
            <v>124.59916080000001</v>
          </cell>
          <cell r="H8">
            <v>122.3395716</v>
          </cell>
          <cell r="I8">
            <v>126.23498480000001</v>
          </cell>
        </row>
        <row r="9">
          <cell r="C9">
            <v>108.31302479999999</v>
          </cell>
          <cell r="D9">
            <v>134.74775790000001</v>
          </cell>
          <cell r="E9">
            <v>140.70813050000001</v>
          </cell>
          <cell r="F9">
            <v>124.9895289</v>
          </cell>
          <cell r="G9">
            <v>124.24659749999999</v>
          </cell>
          <cell r="H9">
            <v>123.7931346</v>
          </cell>
          <cell r="I9">
            <v>126.60100792</v>
          </cell>
        </row>
        <row r="10">
          <cell r="C10">
            <v>109.4749724</v>
          </cell>
          <cell r="D10">
            <v>139.4275762</v>
          </cell>
          <cell r="E10">
            <v>138.32025920000001</v>
          </cell>
          <cell r="F10">
            <v>124.0849274</v>
          </cell>
          <cell r="G10">
            <v>123.9405051</v>
          </cell>
          <cell r="H10">
            <v>123.5217602</v>
          </cell>
          <cell r="I10">
            <v>127.04964806000001</v>
          </cell>
        </row>
        <row r="11">
          <cell r="C11">
            <v>110.0129992</v>
          </cell>
          <cell r="D11">
            <v>143.2214822</v>
          </cell>
          <cell r="E11">
            <v>136.84837379999999</v>
          </cell>
          <cell r="F11">
            <v>124.42911169999999</v>
          </cell>
          <cell r="G11">
            <v>123.925504</v>
          </cell>
          <cell r="H11">
            <v>122.7034062</v>
          </cell>
          <cell r="I11">
            <v>127.68749418</v>
          </cell>
        </row>
        <row r="12">
          <cell r="C12">
            <v>110.46402689999999</v>
          </cell>
          <cell r="D12">
            <v>144.23511629999999</v>
          </cell>
          <cell r="E12">
            <v>134.3494542</v>
          </cell>
          <cell r="F12">
            <v>124.847278</v>
          </cell>
          <cell r="G12">
            <v>123.09959240000001</v>
          </cell>
          <cell r="H12">
            <v>124.1703924</v>
          </cell>
          <cell r="I12">
            <v>127.39909355999998</v>
          </cell>
        </row>
        <row r="13">
          <cell r="C13">
            <v>110.45539840000001</v>
          </cell>
          <cell r="D13">
            <v>144.1660813</v>
          </cell>
          <cell r="E13">
            <v>133.96240829999999</v>
          </cell>
          <cell r="F13">
            <v>124.3548351</v>
          </cell>
          <cell r="G13">
            <v>122.05828440000001</v>
          </cell>
          <cell r="H13">
            <v>126.0171928</v>
          </cell>
          <cell r="I13">
            <v>126.99940150000002</v>
          </cell>
        </row>
        <row r="14">
          <cell r="C14">
            <v>111.580331</v>
          </cell>
          <cell r="D14">
            <v>143.8534611</v>
          </cell>
          <cell r="E14">
            <v>133.09293049999999</v>
          </cell>
          <cell r="F14">
            <v>123.95086980000001</v>
          </cell>
          <cell r="G14">
            <v>121.1018875</v>
          </cell>
          <cell r="I14">
            <v>126.71589597999998</v>
          </cell>
        </row>
        <row r="15">
          <cell r="C15">
            <v>113.74761460000001</v>
          </cell>
          <cell r="D15">
            <v>145.45586259999999</v>
          </cell>
          <cell r="E15">
            <v>131.80262450000001</v>
          </cell>
          <cell r="F15">
            <v>124.23372139999999</v>
          </cell>
          <cell r="G15">
            <v>119.9176487</v>
          </cell>
          <cell r="I15">
            <v>127.03149436000001</v>
          </cell>
        </row>
        <row r="16">
          <cell r="C16">
            <v>115.95703</v>
          </cell>
          <cell r="D16">
            <v>145.29117679999999</v>
          </cell>
          <cell r="E16">
            <v>130.09739089999999</v>
          </cell>
          <cell r="F16">
            <v>124.11235979999999</v>
          </cell>
          <cell r="G16">
            <v>119.6267969</v>
          </cell>
          <cell r="I16">
            <v>127.01695088000001</v>
          </cell>
        </row>
        <row r="17">
          <cell r="C17">
            <v>118.0521127</v>
          </cell>
          <cell r="D17">
            <v>144.77401169999999</v>
          </cell>
          <cell r="E17">
            <v>128.99409549999999</v>
          </cell>
          <cell r="F17">
            <v>124.17443400000001</v>
          </cell>
          <cell r="G17">
            <v>118.6498306</v>
          </cell>
          <cell r="I17">
            <v>126.9288969</v>
          </cell>
        </row>
        <row r="18">
          <cell r="B18" t="str">
            <v>Total annuel</v>
          </cell>
          <cell r="C18">
            <v>110.51735976666667</v>
          </cell>
          <cell r="D18">
            <v>138.37792760833332</v>
          </cell>
          <cell r="E18">
            <v>136.72811178333333</v>
          </cell>
          <cell r="F18">
            <v>125.04746808333333</v>
          </cell>
          <cell r="G18">
            <v>122.54679994166668</v>
          </cell>
          <cell r="I18">
            <v>126.64353343666667</v>
          </cell>
        </row>
        <row r="22">
          <cell r="C22" t="str">
            <v>2021</v>
          </cell>
          <cell r="D22" t="str">
            <v>2022</v>
          </cell>
          <cell r="E22" t="str">
            <v>2023</v>
          </cell>
          <cell r="F22" t="str">
            <v>2024</v>
          </cell>
          <cell r="G22" t="str">
            <v>2025</v>
          </cell>
          <cell r="H22" t="str">
            <v>2026</v>
          </cell>
          <cell r="I22" t="str">
            <v>Moy. 2021-2025</v>
          </cell>
        </row>
        <row r="23">
          <cell r="C23">
            <v>104.6</v>
          </cell>
          <cell r="D23">
            <v>123.4</v>
          </cell>
          <cell r="E23">
            <v>152.1</v>
          </cell>
          <cell r="F23">
            <v>129.30000000000001</v>
          </cell>
          <cell r="G23">
            <v>124.5</v>
          </cell>
          <cell r="H23">
            <v>116.6</v>
          </cell>
          <cell r="I23">
            <v>126.78000000000002</v>
          </cell>
        </row>
        <row r="24">
          <cell r="C24">
            <v>106.8</v>
          </cell>
          <cell r="D24">
            <v>125.8</v>
          </cell>
          <cell r="E24">
            <v>150.19999999999999</v>
          </cell>
          <cell r="F24">
            <v>127.2</v>
          </cell>
          <cell r="G24">
            <v>125</v>
          </cell>
          <cell r="H24">
            <v>116.4</v>
          </cell>
          <cell r="I24">
            <v>127</v>
          </cell>
        </row>
        <row r="25">
          <cell r="C25">
            <v>108.4</v>
          </cell>
          <cell r="D25">
            <v>129.19999999999999</v>
          </cell>
          <cell r="E25">
            <v>149.4</v>
          </cell>
          <cell r="F25">
            <v>125.2</v>
          </cell>
          <cell r="G25">
            <v>125.2</v>
          </cell>
          <cell r="H25">
            <v>116.2</v>
          </cell>
          <cell r="I25">
            <v>127.48000000000002</v>
          </cell>
        </row>
        <row r="26">
          <cell r="C26">
            <v>109.7</v>
          </cell>
          <cell r="D26">
            <v>137.6</v>
          </cell>
          <cell r="E26">
            <v>146.80000000000001</v>
          </cell>
          <cell r="F26">
            <v>124</v>
          </cell>
          <cell r="G26">
            <v>125.4</v>
          </cell>
          <cell r="I26">
            <v>128.69999999999999</v>
          </cell>
        </row>
        <row r="27">
          <cell r="C27">
            <v>111</v>
          </cell>
          <cell r="D27">
            <v>144.69999999999999</v>
          </cell>
          <cell r="E27">
            <v>144.6</v>
          </cell>
          <cell r="F27">
            <v>123.3</v>
          </cell>
          <cell r="G27">
            <v>125.4</v>
          </cell>
          <cell r="I27">
            <v>129.79999999999998</v>
          </cell>
        </row>
        <row r="28">
          <cell r="C28">
            <v>111.5</v>
          </cell>
          <cell r="D28">
            <v>148.69999999999999</v>
          </cell>
          <cell r="E28">
            <v>142.80000000000001</v>
          </cell>
          <cell r="F28">
            <v>123.8</v>
          </cell>
          <cell r="G28">
            <v>125.1</v>
          </cell>
          <cell r="I28">
            <v>130.38</v>
          </cell>
        </row>
        <row r="29">
          <cell r="C29">
            <v>112</v>
          </cell>
          <cell r="D29">
            <v>151.4</v>
          </cell>
          <cell r="E29">
            <v>138.5</v>
          </cell>
          <cell r="F29">
            <v>124.8</v>
          </cell>
          <cell r="G29">
            <v>123.7</v>
          </cell>
          <cell r="I29">
            <v>130.07999999999998</v>
          </cell>
        </row>
        <row r="30">
          <cell r="C30">
            <v>111.9</v>
          </cell>
          <cell r="D30">
            <v>151.6</v>
          </cell>
          <cell r="E30">
            <v>136.5</v>
          </cell>
          <cell r="F30">
            <v>124.9</v>
          </cell>
          <cell r="G30">
            <v>122.5</v>
          </cell>
          <cell r="I30">
            <v>129.47999999999999</v>
          </cell>
        </row>
        <row r="31">
          <cell r="C31">
            <v>113.1</v>
          </cell>
          <cell r="D31">
            <v>151.30000000000001</v>
          </cell>
          <cell r="E31">
            <v>134.6</v>
          </cell>
          <cell r="F31">
            <v>124.6</v>
          </cell>
          <cell r="G31">
            <v>120.9</v>
          </cell>
          <cell r="I31">
            <v>128.9</v>
          </cell>
        </row>
        <row r="32">
          <cell r="C32">
            <v>114.7</v>
          </cell>
          <cell r="D32">
            <v>151.30000000000001</v>
          </cell>
          <cell r="E32">
            <v>133.30000000000001</v>
          </cell>
          <cell r="F32">
            <v>124.8</v>
          </cell>
          <cell r="G32">
            <v>119.1</v>
          </cell>
          <cell r="I32">
            <v>128.64000000000001</v>
          </cell>
        </row>
        <row r="33">
          <cell r="C33">
            <v>117.5</v>
          </cell>
          <cell r="D33">
            <v>151.80000000000001</v>
          </cell>
          <cell r="E33">
            <v>131.19999999999999</v>
          </cell>
          <cell r="F33">
            <v>124.7</v>
          </cell>
          <cell r="G33">
            <v>117.9</v>
          </cell>
          <cell r="I33">
            <v>128.62</v>
          </cell>
        </row>
        <row r="34">
          <cell r="C34">
            <v>120.3</v>
          </cell>
          <cell r="D34">
            <v>152.1</v>
          </cell>
          <cell r="E34">
            <v>130.4</v>
          </cell>
          <cell r="F34">
            <v>124.5</v>
          </cell>
          <cell r="G34">
            <v>117.6</v>
          </cell>
          <cell r="I34">
            <v>128.97999999999999</v>
          </cell>
        </row>
        <row r="35">
          <cell r="B35" t="str">
            <v>Total annuel</v>
          </cell>
          <cell r="C35">
            <v>111.79166666666667</v>
          </cell>
          <cell r="D35">
            <v>143.24166666666665</v>
          </cell>
          <cell r="E35">
            <v>140.86666666666667</v>
          </cell>
          <cell r="F35">
            <v>125.09166666666665</v>
          </cell>
          <cell r="G35">
            <v>122.69166666666666</v>
          </cell>
          <cell r="I35">
            <v>128.73666666666668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>
        <row r="1">
          <cell r="B1" t="str">
            <v xml:space="preserve">Consommation </v>
          </cell>
        </row>
        <row r="2">
          <cell r="B2" t="str">
            <v>Viande porcine (y compris graisse de porc)</v>
          </cell>
        </row>
        <row r="3">
          <cell r="B3" t="str">
            <v>2021</v>
          </cell>
          <cell r="C3" t="str">
            <v>2022</v>
          </cell>
          <cell r="D3" t="str">
            <v>2023</v>
          </cell>
          <cell r="E3" t="str">
            <v>2024</v>
          </cell>
          <cell r="F3" t="str">
            <v>2025</v>
          </cell>
          <cell r="G3" t="str">
            <v>2026</v>
          </cell>
          <cell r="H3" t="str">
            <v>Moy. 2021-2025</v>
          </cell>
        </row>
        <row r="4">
          <cell r="B4">
            <v>191.978847</v>
          </cell>
          <cell r="C4">
            <v>193.76372900000001</v>
          </cell>
          <cell r="D4">
            <v>183.43186700000001</v>
          </cell>
          <cell r="E4">
            <v>186.578158</v>
          </cell>
          <cell r="F4">
            <v>194.02324000000002</v>
          </cell>
          <cell r="G4">
            <v>199.94091399999999</v>
          </cell>
          <cell r="H4">
            <v>189.9551682</v>
          </cell>
        </row>
        <row r="5">
          <cell r="B5">
            <v>179.72090000000003</v>
          </cell>
          <cell r="C5">
            <v>183.04670599999997</v>
          </cell>
          <cell r="D5">
            <v>179.37885100000003</v>
          </cell>
          <cell r="E5">
            <v>180.72525400000001</v>
          </cell>
          <cell r="F5">
            <v>186.78493800000001</v>
          </cell>
          <cell r="G5">
            <v>184.619721</v>
          </cell>
          <cell r="H5">
            <v>181.93132980000001</v>
          </cell>
        </row>
        <row r="6">
          <cell r="B6">
            <v>180.64536900000002</v>
          </cell>
          <cell r="C6">
            <v>182.39888499999998</v>
          </cell>
          <cell r="D6">
            <v>183.13276900000002</v>
          </cell>
          <cell r="E6">
            <v>174.380054</v>
          </cell>
          <cell r="F6">
            <v>182.40900400000001</v>
          </cell>
          <cell r="G6">
            <v>189.058243</v>
          </cell>
          <cell r="H6">
            <v>180.5932162</v>
          </cell>
        </row>
        <row r="7">
          <cell r="B7">
            <v>168.105604</v>
          </cell>
          <cell r="C7">
            <v>180.157006</v>
          </cell>
          <cell r="D7">
            <v>169.38944100000001</v>
          </cell>
          <cell r="E7">
            <v>176.22128500000002</v>
          </cell>
          <cell r="F7">
            <v>170.05055399999998</v>
          </cell>
          <cell r="G7">
            <v>172.861447</v>
          </cell>
          <cell r="H7">
            <v>172.78477800000002</v>
          </cell>
        </row>
        <row r="8">
          <cell r="B8">
            <v>167.39632500000002</v>
          </cell>
          <cell r="C8">
            <v>178.023121</v>
          </cell>
          <cell r="D8">
            <v>164.43892799999998</v>
          </cell>
          <cell r="E8">
            <v>170.73723899999999</v>
          </cell>
          <cell r="F8">
            <v>182.71484899999999</v>
          </cell>
          <cell r="G8">
            <v>173.64681000000002</v>
          </cell>
          <cell r="H8">
            <v>172.66209239999998</v>
          </cell>
        </row>
        <row r="9">
          <cell r="B9">
            <v>182.81806699999999</v>
          </cell>
          <cell r="C9">
            <v>181.73635199999998</v>
          </cell>
          <cell r="D9">
            <v>174.89099599999997</v>
          </cell>
          <cell r="E9">
            <v>178.26233299999998</v>
          </cell>
          <cell r="F9">
            <v>179.101204</v>
          </cell>
          <cell r="G9">
            <v>188.96776300000002</v>
          </cell>
          <cell r="H9">
            <v>179.36179039999996</v>
          </cell>
        </row>
        <row r="10">
          <cell r="B10">
            <v>169.41468900000001</v>
          </cell>
          <cell r="C10">
            <v>176.57904199999999</v>
          </cell>
          <cell r="D10">
            <v>171.740589</v>
          </cell>
          <cell r="E10">
            <v>173.80683500000004</v>
          </cell>
          <cell r="F10">
            <v>176.90969199999998</v>
          </cell>
          <cell r="G10">
            <v>173.477474</v>
          </cell>
          <cell r="H10">
            <v>173.6901694</v>
          </cell>
        </row>
        <row r="11">
          <cell r="B11">
            <v>176.08737300000001</v>
          </cell>
          <cell r="C11">
            <v>175.30480900000001</v>
          </cell>
          <cell r="D11">
            <v>167.38023100000001</v>
          </cell>
          <cell r="E11">
            <v>167.06282199999998</v>
          </cell>
          <cell r="F11">
            <v>173.753536</v>
          </cell>
          <cell r="G11">
            <v>173.28354899999999</v>
          </cell>
          <cell r="H11">
            <v>171.91775419999999</v>
          </cell>
        </row>
        <row r="12">
          <cell r="B12">
            <v>181.18871500000003</v>
          </cell>
          <cell r="C12">
            <v>177.90412499999999</v>
          </cell>
          <cell r="D12">
            <v>174.862786</v>
          </cell>
          <cell r="E12">
            <v>179.29439400000001</v>
          </cell>
          <cell r="F12">
            <v>181.95373700000002</v>
          </cell>
          <cell r="H12">
            <v>179.04075140000003</v>
          </cell>
        </row>
        <row r="13">
          <cell r="B13">
            <v>181.237424</v>
          </cell>
          <cell r="C13">
            <v>179.98020399999999</v>
          </cell>
          <cell r="D13">
            <v>169.19674500000002</v>
          </cell>
          <cell r="E13">
            <v>175.30195699999999</v>
          </cell>
          <cell r="F13">
            <v>185.25560099999998</v>
          </cell>
          <cell r="H13">
            <v>178.1943862</v>
          </cell>
        </row>
        <row r="14">
          <cell r="B14">
            <v>186.47458800000001</v>
          </cell>
          <cell r="C14">
            <v>178.73668700000002</v>
          </cell>
          <cell r="D14">
            <v>180.477091</v>
          </cell>
          <cell r="E14">
            <v>182.04851399999995</v>
          </cell>
          <cell r="F14">
            <v>183.50202100000001</v>
          </cell>
          <cell r="H14">
            <v>182.24778019999999</v>
          </cell>
        </row>
        <row r="15">
          <cell r="B15">
            <v>180.380484</v>
          </cell>
          <cell r="C15">
            <v>179.73609500000001</v>
          </cell>
          <cell r="D15">
            <v>169.056929</v>
          </cell>
          <cell r="E15">
            <v>172.372624</v>
          </cell>
          <cell r="F15">
            <v>177.64997100000002</v>
          </cell>
          <cell r="H15">
            <v>175.8392206</v>
          </cell>
        </row>
        <row r="16">
          <cell r="A16" t="str">
            <v>Total annuel</v>
          </cell>
          <cell r="B16">
            <v>2145.4483849999997</v>
          </cell>
          <cell r="C16">
            <v>2167.3667609999998</v>
          </cell>
          <cell r="D16">
            <v>2087.377223</v>
          </cell>
          <cell r="E16">
            <v>2116.7914690000002</v>
          </cell>
          <cell r="F16">
            <v>2174.1083469999999</v>
          </cell>
          <cell r="H16">
            <v>2138.2184369999995</v>
          </cell>
        </row>
      </sheetData>
      <sheetData sheetId="50"/>
      <sheetData sheetId="51">
        <row r="3">
          <cell r="N3" t="str">
            <v>Août</v>
          </cell>
          <cell r="O3" t="str">
            <v>Evolution</v>
          </cell>
          <cell r="P3" t="str">
            <v xml:space="preserve">Evolution </v>
          </cell>
        </row>
        <row r="4">
          <cell r="N4" t="str">
            <v>2026</v>
          </cell>
          <cell r="O4" t="str">
            <v>2026/2025</v>
          </cell>
          <cell r="P4" t="str">
            <v>2026/Moyenne 2021-2025</v>
          </cell>
        </row>
        <row r="5">
          <cell r="N5" t="str">
            <v>Millier de tec</v>
          </cell>
          <cell r="O5" t="str">
            <v>%</v>
          </cell>
          <cell r="P5" t="str">
            <v xml:space="preserve"> %</v>
          </cell>
        </row>
        <row r="6">
          <cell r="M6" t="str">
            <v xml:space="preserve">Abattages </v>
          </cell>
          <cell r="N6">
            <v>160.27508479455179</v>
          </cell>
          <cell r="O6">
            <v>-5.153941668419515</v>
          </cell>
          <cell r="P6">
            <v>-5.8860082714696222</v>
          </cell>
        </row>
        <row r="7">
          <cell r="M7" t="str">
            <v xml:space="preserve">Importations Viandes et préparations (1) </v>
          </cell>
          <cell r="N7">
            <v>48.515464999999999</v>
          </cell>
          <cell r="O7">
            <v>-0.35821816857593003</v>
          </cell>
          <cell r="P7">
            <v>-3.0987525518548775</v>
          </cell>
        </row>
        <row r="8">
          <cell r="M8" t="str">
            <v>Exportations Viandes et préparations (2)</v>
          </cell>
          <cell r="N8">
            <v>35.506915999999997</v>
          </cell>
          <cell r="O8">
            <v>-19.15610863257109</v>
          </cell>
          <cell r="P8">
            <v>-26.710924178402596</v>
          </cell>
        </row>
        <row r="9">
          <cell r="M9" t="str">
            <v>Solde du commerce extérieur (=2-1)</v>
          </cell>
          <cell r="N9">
            <v>-13.008549000000002</v>
          </cell>
          <cell r="O9" t="str">
            <v>nc</v>
          </cell>
          <cell r="P9" t="str">
            <v>nc</v>
          </cell>
        </row>
        <row r="10">
          <cell r="M10" t="str">
            <v>Consommation apparente *</v>
          </cell>
          <cell r="N10">
            <v>173.28354899999999</v>
          </cell>
          <cell r="O10">
            <v>-0.27049061033209698</v>
          </cell>
          <cell r="P10">
            <v>0.79444662731640303</v>
          </cell>
        </row>
        <row r="11">
          <cell r="M11" t="str">
            <v>Source : Agreste, DGDDI</v>
          </cell>
        </row>
        <row r="12">
          <cell r="M12" t="str">
            <v>nc : non calculé</v>
          </cell>
        </row>
        <row r="13">
          <cell r="M13" t="str">
            <v>* Consommation = abattages + importations de viande - exportations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euil1 - Requête"/>
      <sheetName val="REQ_PoidsMoy abattage - Requête"/>
      <sheetName val="REQ_Abattages - Requête"/>
      <sheetName val="REQ_Abattages_rapport - Requête"/>
      <sheetName val="REQ Abatt et_Poids -  - Requête"/>
      <sheetName val="Feuil12 - Requête"/>
      <sheetName val="REQ_Texte soldes CE ( - Requête"/>
      <sheetName val="new F3 et F7- REQ - Requête"/>
      <sheetName val="Infos Rapides"/>
      <sheetName val="REQ Fig 1"/>
      <sheetName val="Fig 1_Tab Abat et poids"/>
      <sheetName val="REQ_Fig 2"/>
      <sheetName val="Fig 2_Graph abat"/>
      <sheetName val="REQ_Cot_porc Rapport - Requête"/>
      <sheetName val="REQ_Fig 3"/>
      <sheetName val="Fig 3 Graph Cot porc FR"/>
      <sheetName val="REQ Fig 4"/>
      <sheetName val="Fig 4 Graph Ipampa"/>
      <sheetName val="REQ_Fig 5"/>
      <sheetName val="Fig 5_Tab Bilan Conso"/>
      <sheetName val="TEST REQ_Conso - Rapp - Requête"/>
      <sheetName val="REQ NEW abatt Tab - Requête"/>
      <sheetName val="REQ Abatt et_Poids _r - Requête"/>
      <sheetName val="REQ_Prod conso - Requête"/>
      <sheetName val="Feuil2 - Requête"/>
      <sheetName val="PIC tetes req - Requête"/>
      <sheetName val="REQ_Texte CE"/>
      <sheetName val="Texte CE"/>
      <sheetName val="Fichiers_associés"/>
      <sheetName val="REQ Fig 6"/>
      <sheetName val="Fig 6 Abatt et Poids"/>
      <sheetName val="REQ_Fig 7"/>
      <sheetName val="Fig 7 Cot porc UE"/>
      <sheetName val="REQ Fig 8"/>
      <sheetName val="Fig 8_Bilan Appro"/>
      <sheetName val="REQ_Fig 9"/>
      <sheetName val="Fig 9_Export"/>
      <sheetName val="REQ_Fig 9 (2) - Requête"/>
      <sheetName val="REQ_Fig 10"/>
      <sheetName val="Fig 10_Import"/>
      <sheetName val="REQ_Fig 11"/>
      <sheetName val="Fig 11_Conso"/>
      <sheetName val="FIN"/>
      <sheetName val="Fig x_Graph Ipampa"/>
      <sheetName val="Fig x _Graph Cours porc"/>
      <sheetName val="GARDER REQ_Texte CE "/>
      <sheetName val="REQ Abatt T1_Poids T2 - Requête"/>
      <sheetName val="GARDER Fig4"/>
      <sheetName val="GARDER Fig5"/>
      <sheetName val="GARDER REQ Fig 8 "/>
      <sheetName val="REQ_ExpViande - Requête"/>
      <sheetName val="REQ Abatt et_Poids - Requête"/>
      <sheetName val="REQ_ Abatt et_Poids"/>
      <sheetName val="REQ_Graph Abattages"/>
      <sheetName val="REQ_Graph Cot_porc FR"/>
      <sheetName val="Req_ Graph Ipampa"/>
      <sheetName val="Req_Tab Con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D1" t="str">
            <v>Abattages CVJA (tête)</v>
          </cell>
          <cell r="G1" t="str">
            <v>TOTAL PORCINS</v>
          </cell>
        </row>
      </sheetData>
      <sheetData sheetId="13"/>
      <sheetData sheetId="14"/>
      <sheetData sheetId="15">
        <row r="1">
          <cell r="B1" t="str">
            <v>Cotation (€/kg carcasse) - Entrée abattoir</v>
          </cell>
        </row>
        <row r="2">
          <cell r="B2" t="str">
            <v>Porc (classe S)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B1" t="str">
            <v>Exportations</v>
          </cell>
        </row>
      </sheetData>
      <sheetData sheetId="37"/>
      <sheetData sheetId="38"/>
      <sheetData sheetId="39">
        <row r="1">
          <cell r="B1" t="str">
            <v>Importations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10" Type="http://schemas.openxmlformats.org/officeDocument/2006/relationships/customProperty" Target="../customProperty10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7.bin"/><Relationship Id="rId3" Type="http://schemas.openxmlformats.org/officeDocument/2006/relationships/customProperty" Target="../customProperty12.bin"/><Relationship Id="rId7" Type="http://schemas.openxmlformats.org/officeDocument/2006/relationships/customProperty" Target="../customProperty16.bin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15.bin"/><Relationship Id="rId11" Type="http://schemas.openxmlformats.org/officeDocument/2006/relationships/customProperty" Target="../customProperty20.bin"/><Relationship Id="rId5" Type="http://schemas.openxmlformats.org/officeDocument/2006/relationships/customProperty" Target="../customProperty14.bin"/><Relationship Id="rId10" Type="http://schemas.openxmlformats.org/officeDocument/2006/relationships/customProperty" Target="../customProperty19.bin"/><Relationship Id="rId4" Type="http://schemas.openxmlformats.org/officeDocument/2006/relationships/customProperty" Target="../customProperty13.bin"/><Relationship Id="rId9" Type="http://schemas.openxmlformats.org/officeDocument/2006/relationships/customProperty" Target="../customProperty1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7.bin"/><Relationship Id="rId3" Type="http://schemas.openxmlformats.org/officeDocument/2006/relationships/customProperty" Target="../customProperty22.bin"/><Relationship Id="rId7" Type="http://schemas.openxmlformats.org/officeDocument/2006/relationships/customProperty" Target="../customProperty26.bin"/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.bin"/><Relationship Id="rId6" Type="http://schemas.openxmlformats.org/officeDocument/2006/relationships/customProperty" Target="../customProperty25.bin"/><Relationship Id="rId11" Type="http://schemas.openxmlformats.org/officeDocument/2006/relationships/customProperty" Target="../customProperty30.bin"/><Relationship Id="rId5" Type="http://schemas.openxmlformats.org/officeDocument/2006/relationships/customProperty" Target="../customProperty24.bin"/><Relationship Id="rId10" Type="http://schemas.openxmlformats.org/officeDocument/2006/relationships/customProperty" Target="../customProperty29.bin"/><Relationship Id="rId4" Type="http://schemas.openxmlformats.org/officeDocument/2006/relationships/customProperty" Target="../customProperty23.bin"/><Relationship Id="rId9" Type="http://schemas.openxmlformats.org/officeDocument/2006/relationships/customProperty" Target="../customProperty28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7.bin"/><Relationship Id="rId3" Type="http://schemas.openxmlformats.org/officeDocument/2006/relationships/customProperty" Target="../customProperty32.bin"/><Relationship Id="rId7" Type="http://schemas.openxmlformats.org/officeDocument/2006/relationships/customProperty" Target="../customProperty36.bin"/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.bin"/><Relationship Id="rId6" Type="http://schemas.openxmlformats.org/officeDocument/2006/relationships/customProperty" Target="../customProperty35.bin"/><Relationship Id="rId11" Type="http://schemas.openxmlformats.org/officeDocument/2006/relationships/customProperty" Target="../customProperty40.bin"/><Relationship Id="rId5" Type="http://schemas.openxmlformats.org/officeDocument/2006/relationships/customProperty" Target="../customProperty34.bin"/><Relationship Id="rId10" Type="http://schemas.openxmlformats.org/officeDocument/2006/relationships/customProperty" Target="../customProperty39.bin"/><Relationship Id="rId4" Type="http://schemas.openxmlformats.org/officeDocument/2006/relationships/customProperty" Target="../customProperty33.bin"/><Relationship Id="rId9" Type="http://schemas.openxmlformats.org/officeDocument/2006/relationships/customProperty" Target="../customProperty38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48.bin"/><Relationship Id="rId3" Type="http://schemas.openxmlformats.org/officeDocument/2006/relationships/customProperty" Target="../customProperty43.bin"/><Relationship Id="rId7" Type="http://schemas.openxmlformats.org/officeDocument/2006/relationships/customProperty" Target="../customProperty47.bin"/><Relationship Id="rId2" Type="http://schemas.openxmlformats.org/officeDocument/2006/relationships/customProperty" Target="../customProperty42.bin"/><Relationship Id="rId1" Type="http://schemas.openxmlformats.org/officeDocument/2006/relationships/customProperty" Target="../customProperty41.bin"/><Relationship Id="rId6" Type="http://schemas.openxmlformats.org/officeDocument/2006/relationships/customProperty" Target="../customProperty46.bin"/><Relationship Id="rId5" Type="http://schemas.openxmlformats.org/officeDocument/2006/relationships/customProperty" Target="../customProperty45.bin"/><Relationship Id="rId4" Type="http://schemas.openxmlformats.org/officeDocument/2006/relationships/customProperty" Target="../customProperty44.bin"/><Relationship Id="rId9" Type="http://schemas.openxmlformats.org/officeDocument/2006/relationships/customProperty" Target="../customProperty49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7.bin"/><Relationship Id="rId3" Type="http://schemas.openxmlformats.org/officeDocument/2006/relationships/customProperty" Target="../customProperty52.bin"/><Relationship Id="rId7" Type="http://schemas.openxmlformats.org/officeDocument/2006/relationships/customProperty" Target="../customProperty56.bin"/><Relationship Id="rId2" Type="http://schemas.openxmlformats.org/officeDocument/2006/relationships/customProperty" Target="../customProperty51.bin"/><Relationship Id="rId1" Type="http://schemas.openxmlformats.org/officeDocument/2006/relationships/customProperty" Target="../customProperty50.bin"/><Relationship Id="rId6" Type="http://schemas.openxmlformats.org/officeDocument/2006/relationships/customProperty" Target="../customProperty55.bin"/><Relationship Id="rId5" Type="http://schemas.openxmlformats.org/officeDocument/2006/relationships/customProperty" Target="../customProperty54.bin"/><Relationship Id="rId10" Type="http://schemas.openxmlformats.org/officeDocument/2006/relationships/customProperty" Target="../customProperty59.bin"/><Relationship Id="rId4" Type="http://schemas.openxmlformats.org/officeDocument/2006/relationships/customProperty" Target="../customProperty53.bin"/><Relationship Id="rId9" Type="http://schemas.openxmlformats.org/officeDocument/2006/relationships/customProperty" Target="../customProperty58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67.bin"/><Relationship Id="rId3" Type="http://schemas.openxmlformats.org/officeDocument/2006/relationships/customProperty" Target="../customProperty62.bin"/><Relationship Id="rId7" Type="http://schemas.openxmlformats.org/officeDocument/2006/relationships/customProperty" Target="../customProperty66.bin"/><Relationship Id="rId2" Type="http://schemas.openxmlformats.org/officeDocument/2006/relationships/customProperty" Target="../customProperty61.bin"/><Relationship Id="rId1" Type="http://schemas.openxmlformats.org/officeDocument/2006/relationships/customProperty" Target="../customProperty60.bin"/><Relationship Id="rId6" Type="http://schemas.openxmlformats.org/officeDocument/2006/relationships/customProperty" Target="../customProperty65.bin"/><Relationship Id="rId5" Type="http://schemas.openxmlformats.org/officeDocument/2006/relationships/customProperty" Target="../customProperty64.bin"/><Relationship Id="rId10" Type="http://schemas.openxmlformats.org/officeDocument/2006/relationships/customProperty" Target="../customProperty69.bin"/><Relationship Id="rId4" Type="http://schemas.openxmlformats.org/officeDocument/2006/relationships/customProperty" Target="../customProperty63.bin"/><Relationship Id="rId9" Type="http://schemas.openxmlformats.org/officeDocument/2006/relationships/customProperty" Target="../customProperty6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77.bin"/><Relationship Id="rId3" Type="http://schemas.openxmlformats.org/officeDocument/2006/relationships/customProperty" Target="../customProperty72.bin"/><Relationship Id="rId7" Type="http://schemas.openxmlformats.org/officeDocument/2006/relationships/customProperty" Target="../customProperty76.bin"/><Relationship Id="rId2" Type="http://schemas.openxmlformats.org/officeDocument/2006/relationships/customProperty" Target="../customProperty71.bin"/><Relationship Id="rId1" Type="http://schemas.openxmlformats.org/officeDocument/2006/relationships/customProperty" Target="../customProperty70.bin"/><Relationship Id="rId6" Type="http://schemas.openxmlformats.org/officeDocument/2006/relationships/customProperty" Target="../customProperty75.bin"/><Relationship Id="rId5" Type="http://schemas.openxmlformats.org/officeDocument/2006/relationships/customProperty" Target="../customProperty74.bin"/><Relationship Id="rId10" Type="http://schemas.openxmlformats.org/officeDocument/2006/relationships/customProperty" Target="../customProperty79.bin"/><Relationship Id="rId4" Type="http://schemas.openxmlformats.org/officeDocument/2006/relationships/customProperty" Target="../customProperty73.bin"/><Relationship Id="rId9" Type="http://schemas.openxmlformats.org/officeDocument/2006/relationships/customProperty" Target="../customProperty7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7.bin"/><Relationship Id="rId3" Type="http://schemas.openxmlformats.org/officeDocument/2006/relationships/customProperty" Target="../customProperty82.bin"/><Relationship Id="rId7" Type="http://schemas.openxmlformats.org/officeDocument/2006/relationships/customProperty" Target="../customProperty86.bin"/><Relationship Id="rId2" Type="http://schemas.openxmlformats.org/officeDocument/2006/relationships/customProperty" Target="../customProperty81.bin"/><Relationship Id="rId1" Type="http://schemas.openxmlformats.org/officeDocument/2006/relationships/customProperty" Target="../customProperty80.bin"/><Relationship Id="rId6" Type="http://schemas.openxmlformats.org/officeDocument/2006/relationships/customProperty" Target="../customProperty85.bin"/><Relationship Id="rId5" Type="http://schemas.openxmlformats.org/officeDocument/2006/relationships/customProperty" Target="../customProperty84.bin"/><Relationship Id="rId10" Type="http://schemas.openxmlformats.org/officeDocument/2006/relationships/customProperty" Target="../customProperty89.bin"/><Relationship Id="rId4" Type="http://schemas.openxmlformats.org/officeDocument/2006/relationships/customProperty" Target="../customProperty83.bin"/><Relationship Id="rId9" Type="http://schemas.openxmlformats.org/officeDocument/2006/relationships/customProperty" Target="../customProperty88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97.bin"/><Relationship Id="rId3" Type="http://schemas.openxmlformats.org/officeDocument/2006/relationships/customProperty" Target="../customProperty92.bin"/><Relationship Id="rId7" Type="http://schemas.openxmlformats.org/officeDocument/2006/relationships/customProperty" Target="../customProperty96.bin"/><Relationship Id="rId2" Type="http://schemas.openxmlformats.org/officeDocument/2006/relationships/customProperty" Target="../customProperty91.bin"/><Relationship Id="rId1" Type="http://schemas.openxmlformats.org/officeDocument/2006/relationships/customProperty" Target="../customProperty90.bin"/><Relationship Id="rId6" Type="http://schemas.openxmlformats.org/officeDocument/2006/relationships/customProperty" Target="../customProperty95.bin"/><Relationship Id="rId5" Type="http://schemas.openxmlformats.org/officeDocument/2006/relationships/customProperty" Target="../customProperty94.bin"/><Relationship Id="rId10" Type="http://schemas.openxmlformats.org/officeDocument/2006/relationships/customProperty" Target="../customProperty99.bin"/><Relationship Id="rId4" Type="http://schemas.openxmlformats.org/officeDocument/2006/relationships/customProperty" Target="../customProperty93.bin"/><Relationship Id="rId9" Type="http://schemas.openxmlformats.org/officeDocument/2006/relationships/customProperty" Target="../customProperty98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06.bin"/><Relationship Id="rId3" Type="http://schemas.openxmlformats.org/officeDocument/2006/relationships/customProperty" Target="../customProperty101.bin"/><Relationship Id="rId7" Type="http://schemas.openxmlformats.org/officeDocument/2006/relationships/customProperty" Target="../customProperty105.bin"/><Relationship Id="rId2" Type="http://schemas.openxmlformats.org/officeDocument/2006/relationships/customProperty" Target="../customProperty100.bin"/><Relationship Id="rId1" Type="http://schemas.openxmlformats.org/officeDocument/2006/relationships/printerSettings" Target="../printerSettings/printerSettings10.bin"/><Relationship Id="rId6" Type="http://schemas.openxmlformats.org/officeDocument/2006/relationships/customProperty" Target="../customProperty104.bin"/><Relationship Id="rId11" Type="http://schemas.openxmlformats.org/officeDocument/2006/relationships/customProperty" Target="../customProperty109.bin"/><Relationship Id="rId5" Type="http://schemas.openxmlformats.org/officeDocument/2006/relationships/customProperty" Target="../customProperty103.bin"/><Relationship Id="rId10" Type="http://schemas.openxmlformats.org/officeDocument/2006/relationships/customProperty" Target="../customProperty108.bin"/><Relationship Id="rId4" Type="http://schemas.openxmlformats.org/officeDocument/2006/relationships/customProperty" Target="../customProperty102.bin"/><Relationship Id="rId9" Type="http://schemas.openxmlformats.org/officeDocument/2006/relationships/customProperty" Target="../customProperty10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16.bin"/><Relationship Id="rId3" Type="http://schemas.openxmlformats.org/officeDocument/2006/relationships/customProperty" Target="../customProperty111.bin"/><Relationship Id="rId7" Type="http://schemas.openxmlformats.org/officeDocument/2006/relationships/customProperty" Target="../customProperty115.bin"/><Relationship Id="rId2" Type="http://schemas.openxmlformats.org/officeDocument/2006/relationships/customProperty" Target="../customProperty110.bin"/><Relationship Id="rId1" Type="http://schemas.openxmlformats.org/officeDocument/2006/relationships/printerSettings" Target="../printerSettings/printerSettings11.bin"/><Relationship Id="rId6" Type="http://schemas.openxmlformats.org/officeDocument/2006/relationships/customProperty" Target="../customProperty114.bin"/><Relationship Id="rId5" Type="http://schemas.openxmlformats.org/officeDocument/2006/relationships/customProperty" Target="../customProperty113.bin"/><Relationship Id="rId10" Type="http://schemas.openxmlformats.org/officeDocument/2006/relationships/customProperty" Target="../customProperty118.bin"/><Relationship Id="rId4" Type="http://schemas.openxmlformats.org/officeDocument/2006/relationships/customProperty" Target="../customProperty112.bin"/><Relationship Id="rId9" Type="http://schemas.openxmlformats.org/officeDocument/2006/relationships/customProperty" Target="../customProperty117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26.bin"/><Relationship Id="rId3" Type="http://schemas.openxmlformats.org/officeDocument/2006/relationships/customProperty" Target="../customProperty121.bin"/><Relationship Id="rId7" Type="http://schemas.openxmlformats.org/officeDocument/2006/relationships/customProperty" Target="../customProperty125.bin"/><Relationship Id="rId2" Type="http://schemas.openxmlformats.org/officeDocument/2006/relationships/customProperty" Target="../customProperty120.bin"/><Relationship Id="rId1" Type="http://schemas.openxmlformats.org/officeDocument/2006/relationships/customProperty" Target="../customProperty119.bin"/><Relationship Id="rId6" Type="http://schemas.openxmlformats.org/officeDocument/2006/relationships/customProperty" Target="../customProperty124.bin"/><Relationship Id="rId5" Type="http://schemas.openxmlformats.org/officeDocument/2006/relationships/customProperty" Target="../customProperty123.bin"/><Relationship Id="rId10" Type="http://schemas.openxmlformats.org/officeDocument/2006/relationships/customProperty" Target="../customProperty128.bin"/><Relationship Id="rId4" Type="http://schemas.openxmlformats.org/officeDocument/2006/relationships/customProperty" Target="../customProperty122.bin"/><Relationship Id="rId9" Type="http://schemas.openxmlformats.org/officeDocument/2006/relationships/customProperty" Target="../customProperty127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36.bin"/><Relationship Id="rId3" Type="http://schemas.openxmlformats.org/officeDocument/2006/relationships/customProperty" Target="../customProperty131.bin"/><Relationship Id="rId7" Type="http://schemas.openxmlformats.org/officeDocument/2006/relationships/customProperty" Target="../customProperty135.bin"/><Relationship Id="rId2" Type="http://schemas.openxmlformats.org/officeDocument/2006/relationships/customProperty" Target="../customProperty130.bin"/><Relationship Id="rId1" Type="http://schemas.openxmlformats.org/officeDocument/2006/relationships/customProperty" Target="../customProperty129.bin"/><Relationship Id="rId6" Type="http://schemas.openxmlformats.org/officeDocument/2006/relationships/customProperty" Target="../customProperty134.bin"/><Relationship Id="rId5" Type="http://schemas.openxmlformats.org/officeDocument/2006/relationships/customProperty" Target="../customProperty133.bin"/><Relationship Id="rId10" Type="http://schemas.openxmlformats.org/officeDocument/2006/relationships/customProperty" Target="../customProperty138.bin"/><Relationship Id="rId4" Type="http://schemas.openxmlformats.org/officeDocument/2006/relationships/customProperty" Target="../customProperty132.bin"/><Relationship Id="rId9" Type="http://schemas.openxmlformats.org/officeDocument/2006/relationships/customProperty" Target="../customProperty137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45.bin"/><Relationship Id="rId3" Type="http://schemas.openxmlformats.org/officeDocument/2006/relationships/customProperty" Target="../customProperty140.bin"/><Relationship Id="rId7" Type="http://schemas.openxmlformats.org/officeDocument/2006/relationships/customProperty" Target="../customProperty144.bin"/><Relationship Id="rId2" Type="http://schemas.openxmlformats.org/officeDocument/2006/relationships/customProperty" Target="../customProperty139.bin"/><Relationship Id="rId1" Type="http://schemas.openxmlformats.org/officeDocument/2006/relationships/printerSettings" Target="../printerSettings/printerSettings12.bin"/><Relationship Id="rId6" Type="http://schemas.openxmlformats.org/officeDocument/2006/relationships/customProperty" Target="../customProperty143.bin"/><Relationship Id="rId11" Type="http://schemas.openxmlformats.org/officeDocument/2006/relationships/customProperty" Target="../customProperty148.bin"/><Relationship Id="rId5" Type="http://schemas.openxmlformats.org/officeDocument/2006/relationships/customProperty" Target="../customProperty142.bin"/><Relationship Id="rId10" Type="http://schemas.openxmlformats.org/officeDocument/2006/relationships/customProperty" Target="../customProperty147.bin"/><Relationship Id="rId4" Type="http://schemas.openxmlformats.org/officeDocument/2006/relationships/customProperty" Target="../customProperty141.bin"/><Relationship Id="rId9" Type="http://schemas.openxmlformats.org/officeDocument/2006/relationships/customProperty" Target="../customProperty146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55.bin"/><Relationship Id="rId3" Type="http://schemas.openxmlformats.org/officeDocument/2006/relationships/customProperty" Target="../customProperty150.bin"/><Relationship Id="rId7" Type="http://schemas.openxmlformats.org/officeDocument/2006/relationships/customProperty" Target="../customProperty154.bin"/><Relationship Id="rId2" Type="http://schemas.openxmlformats.org/officeDocument/2006/relationships/customProperty" Target="../customProperty149.bin"/><Relationship Id="rId1" Type="http://schemas.openxmlformats.org/officeDocument/2006/relationships/printerSettings" Target="../printerSettings/printerSettings13.bin"/><Relationship Id="rId6" Type="http://schemas.openxmlformats.org/officeDocument/2006/relationships/customProperty" Target="../customProperty153.bin"/><Relationship Id="rId11" Type="http://schemas.openxmlformats.org/officeDocument/2006/relationships/customProperty" Target="../customProperty158.bin"/><Relationship Id="rId5" Type="http://schemas.openxmlformats.org/officeDocument/2006/relationships/customProperty" Target="../customProperty152.bin"/><Relationship Id="rId10" Type="http://schemas.openxmlformats.org/officeDocument/2006/relationships/customProperty" Target="../customProperty157.bin"/><Relationship Id="rId4" Type="http://schemas.openxmlformats.org/officeDocument/2006/relationships/customProperty" Target="../customProperty151.bin"/><Relationship Id="rId9" Type="http://schemas.openxmlformats.org/officeDocument/2006/relationships/customProperty" Target="../customProperty156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66.bin"/><Relationship Id="rId3" Type="http://schemas.openxmlformats.org/officeDocument/2006/relationships/customProperty" Target="../customProperty161.bin"/><Relationship Id="rId7" Type="http://schemas.openxmlformats.org/officeDocument/2006/relationships/customProperty" Target="../customProperty165.bin"/><Relationship Id="rId2" Type="http://schemas.openxmlformats.org/officeDocument/2006/relationships/customProperty" Target="../customProperty160.bin"/><Relationship Id="rId1" Type="http://schemas.openxmlformats.org/officeDocument/2006/relationships/customProperty" Target="../customProperty159.bin"/><Relationship Id="rId6" Type="http://schemas.openxmlformats.org/officeDocument/2006/relationships/customProperty" Target="../customProperty164.bin"/><Relationship Id="rId5" Type="http://schemas.openxmlformats.org/officeDocument/2006/relationships/customProperty" Target="../customProperty163.bin"/><Relationship Id="rId4" Type="http://schemas.openxmlformats.org/officeDocument/2006/relationships/customProperty" Target="../customProperty162.bin"/><Relationship Id="rId9" Type="http://schemas.openxmlformats.org/officeDocument/2006/relationships/customProperty" Target="../customProperty167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75.bin"/><Relationship Id="rId3" Type="http://schemas.openxmlformats.org/officeDocument/2006/relationships/customProperty" Target="../customProperty170.bin"/><Relationship Id="rId7" Type="http://schemas.openxmlformats.org/officeDocument/2006/relationships/customProperty" Target="../customProperty174.bin"/><Relationship Id="rId2" Type="http://schemas.openxmlformats.org/officeDocument/2006/relationships/customProperty" Target="../customProperty169.bin"/><Relationship Id="rId1" Type="http://schemas.openxmlformats.org/officeDocument/2006/relationships/customProperty" Target="../customProperty168.bin"/><Relationship Id="rId6" Type="http://schemas.openxmlformats.org/officeDocument/2006/relationships/customProperty" Target="../customProperty173.bin"/><Relationship Id="rId5" Type="http://schemas.openxmlformats.org/officeDocument/2006/relationships/customProperty" Target="../customProperty172.bin"/><Relationship Id="rId4" Type="http://schemas.openxmlformats.org/officeDocument/2006/relationships/customProperty" Target="../customProperty171.bin"/><Relationship Id="rId9" Type="http://schemas.openxmlformats.org/officeDocument/2006/relationships/customProperty" Target="../customProperty17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84.bin"/><Relationship Id="rId3" Type="http://schemas.openxmlformats.org/officeDocument/2006/relationships/customProperty" Target="../customProperty179.bin"/><Relationship Id="rId7" Type="http://schemas.openxmlformats.org/officeDocument/2006/relationships/customProperty" Target="../customProperty183.bin"/><Relationship Id="rId2" Type="http://schemas.openxmlformats.org/officeDocument/2006/relationships/customProperty" Target="../customProperty178.bin"/><Relationship Id="rId1" Type="http://schemas.openxmlformats.org/officeDocument/2006/relationships/customProperty" Target="../customProperty177.bin"/><Relationship Id="rId6" Type="http://schemas.openxmlformats.org/officeDocument/2006/relationships/customProperty" Target="../customProperty182.bin"/><Relationship Id="rId5" Type="http://schemas.openxmlformats.org/officeDocument/2006/relationships/customProperty" Target="../customProperty181.bin"/><Relationship Id="rId10" Type="http://schemas.openxmlformats.org/officeDocument/2006/relationships/customProperty" Target="../customProperty186.bin"/><Relationship Id="rId4" Type="http://schemas.openxmlformats.org/officeDocument/2006/relationships/customProperty" Target="../customProperty180.bin"/><Relationship Id="rId9" Type="http://schemas.openxmlformats.org/officeDocument/2006/relationships/customProperty" Target="../customProperty185.bin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94.bin"/><Relationship Id="rId3" Type="http://schemas.openxmlformats.org/officeDocument/2006/relationships/customProperty" Target="../customProperty189.bin"/><Relationship Id="rId7" Type="http://schemas.openxmlformats.org/officeDocument/2006/relationships/customProperty" Target="../customProperty193.bin"/><Relationship Id="rId2" Type="http://schemas.openxmlformats.org/officeDocument/2006/relationships/customProperty" Target="../customProperty188.bin"/><Relationship Id="rId1" Type="http://schemas.openxmlformats.org/officeDocument/2006/relationships/customProperty" Target="../customProperty187.bin"/><Relationship Id="rId6" Type="http://schemas.openxmlformats.org/officeDocument/2006/relationships/customProperty" Target="../customProperty192.bin"/><Relationship Id="rId5" Type="http://schemas.openxmlformats.org/officeDocument/2006/relationships/customProperty" Target="../customProperty191.bin"/><Relationship Id="rId10" Type="http://schemas.openxmlformats.org/officeDocument/2006/relationships/customProperty" Target="../customProperty196.bin"/><Relationship Id="rId4" Type="http://schemas.openxmlformats.org/officeDocument/2006/relationships/customProperty" Target="../customProperty190.bin"/><Relationship Id="rId9" Type="http://schemas.openxmlformats.org/officeDocument/2006/relationships/customProperty" Target="../customProperty19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04.bin"/><Relationship Id="rId3" Type="http://schemas.openxmlformats.org/officeDocument/2006/relationships/customProperty" Target="../customProperty199.bin"/><Relationship Id="rId7" Type="http://schemas.openxmlformats.org/officeDocument/2006/relationships/customProperty" Target="../customProperty203.bin"/><Relationship Id="rId2" Type="http://schemas.openxmlformats.org/officeDocument/2006/relationships/customProperty" Target="../customProperty198.bin"/><Relationship Id="rId1" Type="http://schemas.openxmlformats.org/officeDocument/2006/relationships/customProperty" Target="../customProperty197.bin"/><Relationship Id="rId6" Type="http://schemas.openxmlformats.org/officeDocument/2006/relationships/customProperty" Target="../customProperty202.bin"/><Relationship Id="rId5" Type="http://schemas.openxmlformats.org/officeDocument/2006/relationships/customProperty" Target="../customProperty201.bin"/><Relationship Id="rId10" Type="http://schemas.openxmlformats.org/officeDocument/2006/relationships/customProperty" Target="../customProperty206.bin"/><Relationship Id="rId4" Type="http://schemas.openxmlformats.org/officeDocument/2006/relationships/customProperty" Target="../customProperty200.bin"/><Relationship Id="rId9" Type="http://schemas.openxmlformats.org/officeDocument/2006/relationships/customProperty" Target="../customProperty20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14.bin"/><Relationship Id="rId3" Type="http://schemas.openxmlformats.org/officeDocument/2006/relationships/customProperty" Target="../customProperty209.bin"/><Relationship Id="rId7" Type="http://schemas.openxmlformats.org/officeDocument/2006/relationships/customProperty" Target="../customProperty213.bin"/><Relationship Id="rId2" Type="http://schemas.openxmlformats.org/officeDocument/2006/relationships/customProperty" Target="../customProperty208.bin"/><Relationship Id="rId1" Type="http://schemas.openxmlformats.org/officeDocument/2006/relationships/customProperty" Target="../customProperty207.bin"/><Relationship Id="rId6" Type="http://schemas.openxmlformats.org/officeDocument/2006/relationships/customProperty" Target="../customProperty212.bin"/><Relationship Id="rId5" Type="http://schemas.openxmlformats.org/officeDocument/2006/relationships/customProperty" Target="../customProperty211.bin"/><Relationship Id="rId10" Type="http://schemas.openxmlformats.org/officeDocument/2006/relationships/customProperty" Target="../customProperty216.bin"/><Relationship Id="rId4" Type="http://schemas.openxmlformats.org/officeDocument/2006/relationships/customProperty" Target="../customProperty210.bin"/><Relationship Id="rId9" Type="http://schemas.openxmlformats.org/officeDocument/2006/relationships/customProperty" Target="../customProperty21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24.bin"/><Relationship Id="rId3" Type="http://schemas.openxmlformats.org/officeDocument/2006/relationships/customProperty" Target="../customProperty219.bin"/><Relationship Id="rId7" Type="http://schemas.openxmlformats.org/officeDocument/2006/relationships/customProperty" Target="../customProperty223.bin"/><Relationship Id="rId2" Type="http://schemas.openxmlformats.org/officeDocument/2006/relationships/customProperty" Target="../customProperty218.bin"/><Relationship Id="rId1" Type="http://schemas.openxmlformats.org/officeDocument/2006/relationships/customProperty" Target="../customProperty217.bin"/><Relationship Id="rId6" Type="http://schemas.openxmlformats.org/officeDocument/2006/relationships/customProperty" Target="../customProperty222.bin"/><Relationship Id="rId5" Type="http://schemas.openxmlformats.org/officeDocument/2006/relationships/customProperty" Target="../customProperty221.bin"/><Relationship Id="rId4" Type="http://schemas.openxmlformats.org/officeDocument/2006/relationships/customProperty" Target="../customProperty220.bin"/><Relationship Id="rId9" Type="http://schemas.openxmlformats.org/officeDocument/2006/relationships/customProperty" Target="../customProperty225.bin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33.bin"/><Relationship Id="rId3" Type="http://schemas.openxmlformats.org/officeDocument/2006/relationships/customProperty" Target="../customProperty228.bin"/><Relationship Id="rId7" Type="http://schemas.openxmlformats.org/officeDocument/2006/relationships/customProperty" Target="../customProperty232.bin"/><Relationship Id="rId2" Type="http://schemas.openxmlformats.org/officeDocument/2006/relationships/customProperty" Target="../customProperty227.bin"/><Relationship Id="rId1" Type="http://schemas.openxmlformats.org/officeDocument/2006/relationships/customProperty" Target="../customProperty226.bin"/><Relationship Id="rId6" Type="http://schemas.openxmlformats.org/officeDocument/2006/relationships/customProperty" Target="../customProperty231.bin"/><Relationship Id="rId5" Type="http://schemas.openxmlformats.org/officeDocument/2006/relationships/customProperty" Target="../customProperty230.bin"/><Relationship Id="rId10" Type="http://schemas.openxmlformats.org/officeDocument/2006/relationships/customProperty" Target="../customProperty235.bin"/><Relationship Id="rId4" Type="http://schemas.openxmlformats.org/officeDocument/2006/relationships/customProperty" Target="../customProperty229.bin"/><Relationship Id="rId9" Type="http://schemas.openxmlformats.org/officeDocument/2006/relationships/customProperty" Target="../customProperty2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/>
  </sheetViews>
  <sheetFormatPr baseColWidth="10" defaultRowHeight="12.75" customHeight="1" x14ac:dyDescent="0.2"/>
  <cols>
    <col min="1" max="1" width="20.85546875" customWidth="1"/>
    <col min="2" max="2" width="19.5703125" customWidth="1"/>
    <col min="3" max="3" width="10.85546875" customWidth="1"/>
    <col min="4" max="4" width="15.7109375" customWidth="1"/>
    <col min="5" max="6" width="5" customWidth="1"/>
    <col min="7" max="7" width="5.140625" customWidth="1"/>
    <col min="8" max="8" width="4.28515625" customWidth="1"/>
    <col min="9" max="9" width="4.570312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</cols>
  <sheetData>
    <row r="1" spans="1:6" ht="15" x14ac:dyDescent="0.25">
      <c r="A1" s="4"/>
      <c r="B1" s="4"/>
      <c r="C1" s="4"/>
      <c r="D1" s="5" t="s">
        <v>1</v>
      </c>
      <c r="E1" s="4"/>
      <c r="F1" s="4"/>
    </row>
    <row r="2" spans="1:6" ht="15" x14ac:dyDescent="0.25">
      <c r="A2" s="4"/>
      <c r="B2" s="4"/>
      <c r="C2" s="4"/>
      <c r="D2" s="5" t="s">
        <v>70</v>
      </c>
      <c r="E2" s="4"/>
      <c r="F2" s="4"/>
    </row>
    <row r="3" spans="1:6" ht="15" x14ac:dyDescent="0.25">
      <c r="A3" s="4"/>
      <c r="B3" s="4"/>
      <c r="C3" s="4"/>
      <c r="D3" s="5" t="s">
        <v>73</v>
      </c>
      <c r="E3" s="5" t="s">
        <v>76</v>
      </c>
      <c r="F3" s="5" t="s">
        <v>78</v>
      </c>
    </row>
    <row r="4" spans="1:6" ht="15" x14ac:dyDescent="0.25">
      <c r="A4" s="5" t="s">
        <v>0</v>
      </c>
      <c r="B4" s="5" t="s">
        <v>30</v>
      </c>
      <c r="C4" s="5" t="s">
        <v>69</v>
      </c>
      <c r="D4" s="4"/>
      <c r="E4" s="4"/>
      <c r="F4" s="4"/>
    </row>
    <row r="5" spans="1:6" ht="15" x14ac:dyDescent="0.25">
      <c r="A5" s="5" t="s">
        <v>77</v>
      </c>
      <c r="B5" s="5" t="s">
        <v>42</v>
      </c>
      <c r="C5" s="5" t="s">
        <v>5</v>
      </c>
      <c r="D5" s="4"/>
      <c r="E5" s="4"/>
      <c r="F5" s="4"/>
    </row>
    <row r="6" spans="1:6" ht="15" x14ac:dyDescent="0.25">
      <c r="A6" s="4"/>
      <c r="B6" s="5" t="s">
        <v>48</v>
      </c>
      <c r="C6" s="5" t="s">
        <v>6</v>
      </c>
      <c r="D6" s="4"/>
      <c r="E6" s="4"/>
      <c r="F6" s="4"/>
    </row>
    <row r="7" spans="1:6" ht="15" x14ac:dyDescent="0.25">
      <c r="A7" s="4"/>
      <c r="B7" s="4"/>
      <c r="C7" s="5" t="s">
        <v>7</v>
      </c>
      <c r="D7" s="4"/>
      <c r="E7" s="4"/>
      <c r="F7" s="4"/>
    </row>
    <row r="8" spans="1:6" ht="15" x14ac:dyDescent="0.25">
      <c r="A8" s="4"/>
      <c r="B8" s="4"/>
      <c r="C8" s="5" t="s">
        <v>8</v>
      </c>
      <c r="D8" s="4"/>
      <c r="E8" s="4"/>
      <c r="F8" s="4"/>
    </row>
    <row r="9" spans="1:6" ht="15" x14ac:dyDescent="0.25">
      <c r="A9" s="4"/>
      <c r="B9" s="4"/>
      <c r="C9" s="5" t="s">
        <v>9</v>
      </c>
      <c r="D9" s="4"/>
      <c r="E9" s="4"/>
      <c r="F9" s="4"/>
    </row>
    <row r="10" spans="1:6" ht="15" x14ac:dyDescent="0.25">
      <c r="A10" s="4"/>
      <c r="B10" s="4"/>
      <c r="C10" s="5" t="s">
        <v>10</v>
      </c>
      <c r="D10" s="4"/>
      <c r="E10" s="4"/>
      <c r="F10" s="4"/>
    </row>
    <row r="11" spans="1:6" ht="15" x14ac:dyDescent="0.25">
      <c r="A11" s="4"/>
      <c r="B11" s="4"/>
      <c r="C11" s="5" t="s">
        <v>11</v>
      </c>
      <c r="D11" s="4"/>
      <c r="E11" s="4"/>
      <c r="F11" s="4"/>
    </row>
    <row r="12" spans="1:6" ht="15" x14ac:dyDescent="0.25">
      <c r="A12" s="4"/>
      <c r="B12" s="4"/>
      <c r="C12" s="5" t="s">
        <v>12</v>
      </c>
      <c r="D12" s="4"/>
      <c r="E12" s="4"/>
      <c r="F12" s="4"/>
    </row>
    <row r="13" spans="1:6" ht="15" x14ac:dyDescent="0.25">
      <c r="A13" s="4"/>
      <c r="B13" s="4"/>
      <c r="C13" s="5" t="s">
        <v>13</v>
      </c>
      <c r="D13" s="4"/>
      <c r="E13" s="4"/>
      <c r="F13" s="4"/>
    </row>
    <row r="14" spans="1:6" ht="15" x14ac:dyDescent="0.25">
      <c r="A14" s="4"/>
      <c r="B14" s="4"/>
      <c r="C14" s="5" t="s">
        <v>14</v>
      </c>
      <c r="D14" s="4"/>
      <c r="E14" s="4"/>
      <c r="F14" s="4"/>
    </row>
    <row r="15" spans="1:6" ht="15" x14ac:dyDescent="0.25">
      <c r="A15" s="4"/>
      <c r="B15" s="4"/>
      <c r="C15" s="5" t="s">
        <v>15</v>
      </c>
      <c r="D15" s="4"/>
      <c r="E15" s="4"/>
      <c r="F15" s="4"/>
    </row>
    <row r="16" spans="1:6" ht="15" x14ac:dyDescent="0.25">
      <c r="A16" s="4"/>
      <c r="B16" s="4"/>
      <c r="C16" s="5" t="s">
        <v>16</v>
      </c>
      <c r="D16" s="4"/>
      <c r="E16" s="4"/>
      <c r="F16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workbookViewId="0">
      <selection activeCell="A8" sqref="A8"/>
    </sheetView>
  </sheetViews>
  <sheetFormatPr baseColWidth="10" defaultRowHeight="12.75" customHeight="1" x14ac:dyDescent="0.2"/>
  <cols>
    <col min="1" max="1" width="26.140625" customWidth="1"/>
    <col min="2" max="2" width="19.5703125" customWidth="1"/>
    <col min="3" max="3" width="15" customWidth="1"/>
    <col min="4" max="4" width="7.28515625" customWidth="1"/>
    <col min="5" max="5" width="5.28515625" customWidth="1"/>
    <col min="6" max="6" width="5.140625" customWidth="1"/>
    <col min="7" max="8" width="5" customWidth="1"/>
    <col min="9" max="9" width="6.42578125" customWidth="1"/>
    <col min="10" max="10" width="5.2851562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6" width="14.28515625" customWidth="1"/>
    <col min="17" max="17" width="12.28515625" customWidth="1"/>
    <col min="18" max="18" width="12.140625" customWidth="1"/>
    <col min="19" max="19" width="11.28515625" customWidth="1"/>
    <col min="20" max="20" width="11.5703125" customWidth="1"/>
    <col min="21" max="21" width="13.42578125" customWidth="1"/>
    <col min="22" max="22" width="12.28515625" customWidth="1"/>
    <col min="23" max="23" width="18" customWidth="1"/>
    <col min="24" max="24" width="15.140625" customWidth="1"/>
    <col min="25" max="25" width="17.5703125" customWidth="1"/>
    <col min="26" max="27" width="17.28515625" customWidth="1"/>
    <col min="28" max="28" width="7.28515625" customWidth="1"/>
    <col min="29" max="29" width="5.28515625" customWidth="1"/>
    <col min="30" max="30" width="5.140625" customWidth="1"/>
    <col min="31" max="31" width="4.28515625" customWidth="1"/>
    <col min="32" max="32" width="4.5703125" customWidth="1"/>
    <col min="33" max="33" width="6.42578125" customWidth="1"/>
    <col min="34" max="34" width="5.28515625" customWidth="1"/>
    <col min="35" max="35" width="10.85546875" customWidth="1"/>
    <col min="36" max="36" width="8.140625" customWidth="1"/>
    <col min="37" max="37" width="10.42578125" customWidth="1"/>
    <col min="38" max="38" width="10.140625" customWidth="1"/>
    <col min="39" max="40" width="7.28515625" customWidth="1"/>
    <col min="41" max="41" width="5.28515625" customWidth="1"/>
    <col min="42" max="42" width="5.140625" customWidth="1"/>
    <col min="43" max="43" width="4.28515625" customWidth="1"/>
    <col min="44" max="44" width="4.5703125" customWidth="1"/>
    <col min="45" max="45" width="6.42578125" customWidth="1"/>
    <col min="46" max="46" width="5.28515625" customWidth="1"/>
    <col min="47" max="47" width="10.85546875" customWidth="1"/>
    <col min="48" max="48" width="8.140625" customWidth="1"/>
    <col min="49" max="49" width="10.42578125" customWidth="1"/>
    <col min="50" max="50" width="10.140625" customWidth="1"/>
    <col min="51" max="52" width="7.28515625" customWidth="1"/>
    <col min="53" max="53" width="5.28515625" customWidth="1"/>
    <col min="54" max="54" width="5.140625" customWidth="1"/>
    <col min="55" max="55" width="4.28515625" customWidth="1"/>
    <col min="56" max="56" width="4.5703125" customWidth="1"/>
    <col min="57" max="57" width="6.42578125" customWidth="1"/>
    <col min="58" max="58" width="5.28515625" customWidth="1"/>
    <col min="59" max="59" width="10.85546875" customWidth="1"/>
    <col min="60" max="60" width="8.140625" customWidth="1"/>
    <col min="61" max="61" width="10.42578125" customWidth="1"/>
    <col min="62" max="62" width="10.140625" customWidth="1"/>
    <col min="63" max="64" width="7.28515625" customWidth="1"/>
    <col min="65" max="65" width="5.28515625" customWidth="1"/>
    <col min="66" max="66" width="5.140625" customWidth="1"/>
    <col min="67" max="67" width="4.28515625" customWidth="1"/>
    <col min="68" max="68" width="4.5703125" customWidth="1"/>
    <col min="69" max="69" width="6.42578125" customWidth="1"/>
    <col min="70" max="70" width="5.28515625" customWidth="1"/>
    <col min="71" max="71" width="10.85546875" customWidth="1"/>
    <col min="72" max="72" width="8.140625" customWidth="1"/>
    <col min="73" max="73" width="10.42578125" customWidth="1"/>
    <col min="74" max="74" width="10.140625" customWidth="1"/>
    <col min="75" max="76" width="7.28515625" customWidth="1"/>
    <col min="77" max="77" width="5.28515625" customWidth="1"/>
    <col min="78" max="78" width="5.140625" customWidth="1"/>
    <col min="79" max="79" width="4.28515625" customWidth="1"/>
    <col min="80" max="80" width="4.5703125" customWidth="1"/>
    <col min="81" max="81" width="6.42578125" customWidth="1"/>
    <col min="82" max="82" width="5.28515625" customWidth="1"/>
    <col min="83" max="83" width="10.85546875" customWidth="1"/>
    <col min="84" max="84" width="8.140625" customWidth="1"/>
    <col min="85" max="85" width="10.42578125" customWidth="1"/>
    <col min="86" max="86" width="10.140625" customWidth="1"/>
  </cols>
  <sheetData>
    <row r="1" spans="1:14" ht="15" x14ac:dyDescent="0.25">
      <c r="A1" s="4"/>
      <c r="B1" s="4"/>
      <c r="C1" s="5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" x14ac:dyDescent="0.25">
      <c r="A2" s="4"/>
      <c r="B2" s="4"/>
      <c r="C2" s="5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x14ac:dyDescent="0.25">
      <c r="A3" s="4"/>
      <c r="B3" s="4"/>
      <c r="C3" s="5" t="s">
        <v>53</v>
      </c>
      <c r="D3" s="5" t="s">
        <v>54</v>
      </c>
      <c r="E3" s="5" t="s">
        <v>63</v>
      </c>
      <c r="F3" s="5" t="s">
        <v>64</v>
      </c>
      <c r="G3" s="5" t="s">
        <v>68</v>
      </c>
      <c r="H3" s="5" t="s">
        <v>73</v>
      </c>
      <c r="I3" s="5" t="s">
        <v>76</v>
      </c>
      <c r="J3" s="4"/>
      <c r="K3" s="4"/>
      <c r="L3" s="4"/>
      <c r="M3" s="4"/>
      <c r="N3" s="4"/>
    </row>
    <row r="4" spans="1:14" ht="15" x14ac:dyDescent="0.25">
      <c r="A4" s="4"/>
      <c r="B4" s="4"/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pans="1:14" ht="15" x14ac:dyDescent="0.25">
      <c r="A5" s="5" t="s">
        <v>47</v>
      </c>
      <c r="B5" s="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5" x14ac:dyDescent="0.25">
      <c r="A6" s="4"/>
      <c r="B6" s="5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5" x14ac:dyDescent="0.25">
      <c r="A7" s="4"/>
      <c r="B7" s="5" t="s">
        <v>32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5" x14ac:dyDescent="0.25">
      <c r="A8" s="4"/>
      <c r="B8" s="5" t="s">
        <v>48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"/>
  <sheetViews>
    <sheetView workbookViewId="0"/>
  </sheetViews>
  <sheetFormatPr baseColWidth="10" defaultRowHeight="12.75" customHeight="1" x14ac:dyDescent="0.2"/>
  <cols>
    <col min="1" max="1" width="20.5703125" customWidth="1"/>
    <col min="2" max="2" width="16.28515625" customWidth="1"/>
    <col min="3" max="3" width="15" customWidth="1"/>
    <col min="4" max="4" width="7.28515625" customWidth="1"/>
    <col min="5" max="5" width="5.28515625" customWidth="1"/>
    <col min="6" max="6" width="5.140625" customWidth="1"/>
    <col min="7" max="8" width="5" customWidth="1"/>
    <col min="9" max="9" width="6.42578125" customWidth="1"/>
    <col min="10" max="10" width="5.2851562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6" width="14.28515625" customWidth="1"/>
    <col min="17" max="17" width="12.28515625" customWidth="1"/>
    <col min="18" max="18" width="12.140625" customWidth="1"/>
    <col min="19" max="19" width="11.28515625" customWidth="1"/>
    <col min="20" max="20" width="11.5703125" customWidth="1"/>
    <col min="21" max="21" width="13.42578125" customWidth="1"/>
    <col min="22" max="22" width="12.28515625" customWidth="1"/>
    <col min="23" max="23" width="18" customWidth="1"/>
    <col min="24" max="24" width="15.140625" customWidth="1"/>
    <col min="25" max="25" width="17.5703125" customWidth="1"/>
    <col min="26" max="26" width="17.28515625" customWidth="1"/>
  </cols>
  <sheetData>
    <row r="1" spans="1:26" ht="15" x14ac:dyDescent="0.25">
      <c r="A1" s="4"/>
      <c r="B1" s="4"/>
      <c r="C1" s="5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x14ac:dyDescent="0.25">
      <c r="A2" s="4"/>
      <c r="B2" s="4"/>
      <c r="C2" s="5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x14ac:dyDescent="0.25">
      <c r="A3" s="4"/>
      <c r="B3" s="4"/>
      <c r="C3" s="5" t="s">
        <v>45</v>
      </c>
      <c r="D3" s="5" t="s">
        <v>46</v>
      </c>
      <c r="E3" s="5" t="s">
        <v>52</v>
      </c>
      <c r="F3" s="5" t="s">
        <v>53</v>
      </c>
      <c r="G3" s="5" t="s">
        <v>54</v>
      </c>
      <c r="H3" s="5" t="s">
        <v>63</v>
      </c>
      <c r="I3" s="5" t="s">
        <v>64</v>
      </c>
      <c r="J3" s="5" t="s">
        <v>68</v>
      </c>
      <c r="K3" s="5" t="s">
        <v>73</v>
      </c>
      <c r="L3" s="5" t="s">
        <v>76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x14ac:dyDescent="0.25">
      <c r="A4" s="4"/>
      <c r="B4" s="4"/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  <c r="Y4" s="5" t="s">
        <v>27</v>
      </c>
      <c r="Z4" s="5" t="s">
        <v>28</v>
      </c>
    </row>
    <row r="5" spans="1:26" ht="15" x14ac:dyDescent="0.25">
      <c r="A5" s="5" t="s">
        <v>29</v>
      </c>
      <c r="B5" s="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x14ac:dyDescent="0.25">
      <c r="A6" s="5" t="s">
        <v>33</v>
      </c>
      <c r="B6" s="5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x14ac:dyDescent="0.25">
      <c r="A7" s="5" t="s">
        <v>65</v>
      </c>
      <c r="B7" s="5" t="s">
        <v>32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x14ac:dyDescent="0.25">
      <c r="A8" s="5" t="s">
        <v>66</v>
      </c>
      <c r="B8" s="5" t="s">
        <v>42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I27"/>
  <sheetViews>
    <sheetView workbookViewId="0">
      <selection activeCell="O10" sqref="O10"/>
    </sheetView>
  </sheetViews>
  <sheetFormatPr baseColWidth="10" defaultRowHeight="12.75" customHeight="1" x14ac:dyDescent="0.2"/>
  <cols>
    <col min="1" max="1" width="26.140625" customWidth="1"/>
    <col min="2" max="2" width="14.85546875" customWidth="1"/>
    <col min="3" max="3" width="18" customWidth="1"/>
    <col min="4" max="4" width="15" customWidth="1"/>
    <col min="5" max="9" width="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7" width="14.28515625" customWidth="1"/>
    <col min="18" max="18" width="12.28515625" customWidth="1"/>
    <col min="19" max="19" width="12.140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9" ht="15" x14ac:dyDescent="0.25">
      <c r="A1" s="4"/>
      <c r="B1" s="4"/>
      <c r="C1" s="4"/>
      <c r="D1" s="5" t="s">
        <v>1</v>
      </c>
      <c r="E1" s="4"/>
      <c r="F1" s="4"/>
      <c r="G1" s="4"/>
      <c r="H1" s="4"/>
      <c r="I1" s="4"/>
    </row>
    <row r="2" spans="1:9" ht="15" x14ac:dyDescent="0.25">
      <c r="A2" s="4"/>
      <c r="B2" s="4"/>
      <c r="C2" s="4"/>
      <c r="D2" s="5" t="s">
        <v>0</v>
      </c>
      <c r="E2" s="4"/>
      <c r="F2" s="4"/>
      <c r="G2" s="4"/>
      <c r="H2" s="4"/>
      <c r="I2" s="4"/>
    </row>
    <row r="3" spans="1:9" ht="15" x14ac:dyDescent="0.25">
      <c r="A3" s="4"/>
      <c r="B3" s="4"/>
      <c r="C3" s="4"/>
      <c r="D3" s="5" t="s">
        <v>54</v>
      </c>
      <c r="E3" s="5" t="s">
        <v>63</v>
      </c>
      <c r="F3" s="5" t="s">
        <v>64</v>
      </c>
      <c r="G3" s="5" t="s">
        <v>68</v>
      </c>
      <c r="H3" s="5" t="s">
        <v>73</v>
      </c>
      <c r="I3" s="5" t="s">
        <v>76</v>
      </c>
    </row>
    <row r="4" spans="1:9" ht="15" x14ac:dyDescent="0.25">
      <c r="A4" s="5" t="s">
        <v>29</v>
      </c>
      <c r="B4" s="5" t="s">
        <v>42</v>
      </c>
      <c r="C4" s="5" t="s">
        <v>5</v>
      </c>
      <c r="D4" s="4"/>
      <c r="E4" s="4"/>
      <c r="F4" s="4"/>
      <c r="G4" s="4"/>
      <c r="H4" s="4"/>
      <c r="I4" s="4"/>
    </row>
    <row r="5" spans="1:9" ht="15" x14ac:dyDescent="0.25">
      <c r="A5" s="5" t="s">
        <v>33</v>
      </c>
      <c r="B5" s="4"/>
      <c r="C5" s="5" t="s">
        <v>6</v>
      </c>
      <c r="D5" s="4"/>
      <c r="E5" s="4"/>
      <c r="F5" s="4"/>
      <c r="G5" s="4"/>
      <c r="H5" s="4"/>
      <c r="I5" s="4"/>
    </row>
    <row r="6" spans="1:9" ht="15" x14ac:dyDescent="0.25">
      <c r="A6" s="5" t="s">
        <v>65</v>
      </c>
      <c r="B6" s="4"/>
      <c r="C6" s="5" t="s">
        <v>7</v>
      </c>
      <c r="D6" s="4"/>
      <c r="E6" s="4"/>
      <c r="F6" s="4"/>
      <c r="G6" s="4"/>
      <c r="H6" s="4"/>
      <c r="I6" s="4"/>
    </row>
    <row r="7" spans="1:9" ht="15" x14ac:dyDescent="0.25">
      <c r="A7" s="5" t="s">
        <v>66</v>
      </c>
      <c r="B7" s="4"/>
      <c r="C7" s="5" t="s">
        <v>8</v>
      </c>
      <c r="D7" s="4"/>
      <c r="E7" s="4"/>
      <c r="F7" s="4"/>
      <c r="G7" s="4"/>
      <c r="H7" s="4"/>
      <c r="I7" s="4"/>
    </row>
    <row r="8" spans="1:9" ht="15" x14ac:dyDescent="0.25">
      <c r="A8" s="5" t="s">
        <v>47</v>
      </c>
      <c r="B8" s="4"/>
      <c r="C8" s="5" t="s">
        <v>9</v>
      </c>
      <c r="D8" s="4"/>
      <c r="E8" s="4"/>
      <c r="F8" s="4"/>
      <c r="G8" s="4"/>
      <c r="H8" s="4"/>
      <c r="I8" s="4"/>
    </row>
    <row r="9" spans="1:9" ht="15" x14ac:dyDescent="0.25">
      <c r="A9" s="4"/>
      <c r="B9" s="4"/>
      <c r="C9" s="5" t="s">
        <v>10</v>
      </c>
      <c r="D9" s="4"/>
      <c r="E9" s="4"/>
      <c r="F9" s="4"/>
      <c r="G9" s="4"/>
      <c r="H9" s="4"/>
      <c r="I9" s="4"/>
    </row>
    <row r="10" spans="1:9" ht="15" x14ac:dyDescent="0.25">
      <c r="A10" s="4"/>
      <c r="B10" s="4"/>
      <c r="C10" s="5" t="s">
        <v>11</v>
      </c>
      <c r="D10" s="4"/>
      <c r="E10" s="4"/>
      <c r="F10" s="4"/>
      <c r="G10" s="4"/>
      <c r="H10" s="4"/>
      <c r="I10" s="4"/>
    </row>
    <row r="11" spans="1:9" ht="15" x14ac:dyDescent="0.25">
      <c r="A11" s="4"/>
      <c r="B11" s="4"/>
      <c r="C11" s="5" t="s">
        <v>12</v>
      </c>
      <c r="D11" s="4"/>
      <c r="E11" s="4"/>
      <c r="F11" s="4"/>
      <c r="G11" s="4"/>
      <c r="H11" s="4"/>
      <c r="I11" s="4"/>
    </row>
    <row r="12" spans="1:9" ht="15" x14ac:dyDescent="0.25">
      <c r="A12" s="4"/>
      <c r="B12" s="4"/>
      <c r="C12" s="5" t="s">
        <v>13</v>
      </c>
      <c r="D12" s="4"/>
      <c r="E12" s="4"/>
      <c r="F12" s="4"/>
      <c r="G12" s="4"/>
      <c r="H12" s="4"/>
      <c r="I12" s="4"/>
    </row>
    <row r="13" spans="1:9" ht="15" x14ac:dyDescent="0.25">
      <c r="A13" s="4"/>
      <c r="B13" s="4"/>
      <c r="C13" s="5" t="s">
        <v>14</v>
      </c>
      <c r="D13" s="4"/>
      <c r="E13" s="4"/>
      <c r="F13" s="4"/>
      <c r="G13" s="4"/>
      <c r="H13" s="4"/>
      <c r="I13" s="4"/>
    </row>
    <row r="14" spans="1:9" ht="15" x14ac:dyDescent="0.25">
      <c r="A14" s="4"/>
      <c r="B14" s="4"/>
      <c r="C14" s="5" t="s">
        <v>15</v>
      </c>
      <c r="D14" s="4"/>
      <c r="E14" s="4"/>
      <c r="F14" s="4"/>
      <c r="G14" s="4"/>
      <c r="H14" s="4"/>
      <c r="I14" s="4"/>
    </row>
    <row r="15" spans="1:9" ht="15" x14ac:dyDescent="0.25">
      <c r="A15" s="4"/>
      <c r="B15" s="4"/>
      <c r="C15" s="5" t="s">
        <v>16</v>
      </c>
      <c r="D15" s="4"/>
      <c r="E15" s="4"/>
      <c r="F15" s="4"/>
      <c r="G15" s="4"/>
      <c r="H15" s="4"/>
      <c r="I15" s="4"/>
    </row>
    <row r="16" spans="1:9" ht="15" x14ac:dyDescent="0.25">
      <c r="A16" s="4"/>
      <c r="B16" s="4"/>
      <c r="C16" s="5" t="s">
        <v>17</v>
      </c>
      <c r="D16" s="4"/>
      <c r="E16" s="4"/>
      <c r="F16" s="4"/>
      <c r="G16" s="4"/>
      <c r="H16" s="4"/>
      <c r="I16" s="4"/>
    </row>
    <row r="17" spans="1:9" ht="15" x14ac:dyDescent="0.25">
      <c r="A17" s="4"/>
      <c r="B17" s="4"/>
      <c r="C17" s="5" t="s">
        <v>18</v>
      </c>
      <c r="D17" s="4"/>
      <c r="E17" s="4"/>
      <c r="F17" s="4"/>
      <c r="G17" s="4"/>
      <c r="H17" s="4"/>
      <c r="I17" s="4"/>
    </row>
    <row r="18" spans="1:9" ht="15" x14ac:dyDescent="0.25">
      <c r="A18" s="4"/>
      <c r="B18" s="4"/>
      <c r="C18" s="5" t="s">
        <v>19</v>
      </c>
      <c r="D18" s="4"/>
      <c r="E18" s="4"/>
      <c r="F18" s="4"/>
      <c r="G18" s="4"/>
      <c r="H18" s="4"/>
      <c r="I18" s="4"/>
    </row>
    <row r="19" spans="1:9" ht="15" x14ac:dyDescent="0.25">
      <c r="A19" s="4"/>
      <c r="B19" s="4"/>
      <c r="C19" s="5" t="s">
        <v>20</v>
      </c>
      <c r="D19" s="4"/>
      <c r="E19" s="4"/>
      <c r="F19" s="4"/>
      <c r="G19" s="4"/>
      <c r="H19" s="4"/>
      <c r="I19" s="4"/>
    </row>
    <row r="20" spans="1:9" ht="15" x14ac:dyDescent="0.25">
      <c r="A20" s="4"/>
      <c r="B20" s="4"/>
      <c r="C20" s="5" t="s">
        <v>21</v>
      </c>
      <c r="D20" s="4"/>
      <c r="E20" s="4"/>
      <c r="F20" s="4"/>
      <c r="G20" s="4"/>
      <c r="H20" s="4"/>
      <c r="I20" s="4"/>
    </row>
    <row r="21" spans="1:9" ht="15" x14ac:dyDescent="0.25">
      <c r="A21" s="4"/>
      <c r="B21" s="4"/>
      <c r="C21" s="5" t="s">
        <v>22</v>
      </c>
      <c r="D21" s="4"/>
      <c r="E21" s="4"/>
      <c r="F21" s="4"/>
      <c r="G21" s="4"/>
      <c r="H21" s="4"/>
      <c r="I21" s="4"/>
    </row>
    <row r="22" spans="1:9" ht="15" x14ac:dyDescent="0.25">
      <c r="A22" s="4"/>
      <c r="B22" s="4"/>
      <c r="C22" s="5" t="s">
        <v>23</v>
      </c>
      <c r="D22" s="4"/>
      <c r="E22" s="4"/>
      <c r="F22" s="4"/>
      <c r="G22" s="4"/>
      <c r="H22" s="4"/>
      <c r="I22" s="4"/>
    </row>
    <row r="23" spans="1:9" ht="15" x14ac:dyDescent="0.25">
      <c r="A23" s="4"/>
      <c r="B23" s="4"/>
      <c r="C23" s="5" t="s">
        <v>24</v>
      </c>
      <c r="D23" s="4"/>
      <c r="E23" s="4"/>
      <c r="F23" s="4"/>
      <c r="G23" s="4"/>
      <c r="H23" s="4"/>
      <c r="I23" s="4"/>
    </row>
    <row r="24" spans="1:9" ht="15" x14ac:dyDescent="0.25">
      <c r="A24" s="4"/>
      <c r="B24" s="4"/>
      <c r="C24" s="5" t="s">
        <v>25</v>
      </c>
      <c r="D24" s="4"/>
      <c r="E24" s="4"/>
      <c r="F24" s="4"/>
      <c r="G24" s="4"/>
      <c r="H24" s="4"/>
      <c r="I24" s="4"/>
    </row>
    <row r="25" spans="1:9" ht="15" x14ac:dyDescent="0.25">
      <c r="A25" s="4"/>
      <c r="B25" s="4"/>
      <c r="C25" s="5" t="s">
        <v>26</v>
      </c>
      <c r="D25" s="4"/>
      <c r="E25" s="4"/>
      <c r="F25" s="4"/>
      <c r="G25" s="4"/>
      <c r="H25" s="4"/>
      <c r="I25" s="4"/>
    </row>
    <row r="26" spans="1:9" ht="15" x14ac:dyDescent="0.25">
      <c r="A26" s="4"/>
      <c r="B26" s="4"/>
      <c r="C26" s="5" t="s">
        <v>27</v>
      </c>
      <c r="D26" s="4"/>
      <c r="E26" s="4"/>
      <c r="F26" s="4"/>
      <c r="G26" s="4"/>
      <c r="H26" s="4"/>
      <c r="I26" s="4"/>
    </row>
    <row r="27" spans="1:9" ht="15" x14ac:dyDescent="0.25">
      <c r="A27" s="4"/>
      <c r="B27" s="4"/>
      <c r="C27" s="5" t="s">
        <v>28</v>
      </c>
      <c r="D27" s="4"/>
      <c r="E27" s="4"/>
      <c r="F27" s="4"/>
      <c r="G27" s="4"/>
      <c r="H27" s="4"/>
      <c r="I27" s="4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"/>
  <sheetViews>
    <sheetView workbookViewId="0"/>
  </sheetViews>
  <sheetFormatPr baseColWidth="10" defaultRowHeight="12.75" customHeight="1" x14ac:dyDescent="0.2"/>
  <cols>
    <col min="1" max="1" width="26.140625" customWidth="1"/>
    <col min="2" max="2" width="12.28515625" customWidth="1"/>
    <col min="3" max="3" width="16.28515625" customWidth="1"/>
    <col min="4" max="4" width="15" customWidth="1"/>
    <col min="5" max="9" width="5" customWidth="1"/>
  </cols>
  <sheetData>
    <row r="1" spans="1:9" ht="15" x14ac:dyDescent="0.25">
      <c r="A1" s="4"/>
      <c r="B1" s="4"/>
      <c r="C1" s="4"/>
      <c r="D1" s="5" t="s">
        <v>0</v>
      </c>
      <c r="E1" s="4"/>
      <c r="F1" s="4"/>
      <c r="G1" s="4"/>
      <c r="H1" s="4"/>
      <c r="I1" s="4"/>
    </row>
    <row r="2" spans="1:9" ht="15" x14ac:dyDescent="0.25">
      <c r="A2" s="4"/>
      <c r="B2" s="4"/>
      <c r="C2" s="4"/>
      <c r="D2" s="5" t="s">
        <v>34</v>
      </c>
      <c r="E2" s="4"/>
      <c r="F2" s="4"/>
      <c r="G2" s="4"/>
      <c r="H2" s="4"/>
      <c r="I2" s="4"/>
    </row>
    <row r="3" spans="1:9" ht="15" x14ac:dyDescent="0.25">
      <c r="A3" s="4"/>
      <c r="B3" s="4"/>
      <c r="C3" s="4"/>
      <c r="D3" s="5" t="s">
        <v>54</v>
      </c>
      <c r="E3" s="5" t="s">
        <v>63</v>
      </c>
      <c r="F3" s="5" t="s">
        <v>64</v>
      </c>
      <c r="G3" s="5" t="s">
        <v>68</v>
      </c>
      <c r="H3" s="5" t="s">
        <v>73</v>
      </c>
      <c r="I3" s="5" t="s">
        <v>76</v>
      </c>
    </row>
    <row r="4" spans="1:9" ht="15" x14ac:dyDescent="0.25">
      <c r="A4" s="5" t="s">
        <v>29</v>
      </c>
      <c r="B4" s="5" t="s">
        <v>12</v>
      </c>
      <c r="C4" s="5" t="s">
        <v>30</v>
      </c>
      <c r="D4" s="4"/>
      <c r="E4" s="4"/>
      <c r="F4" s="4"/>
      <c r="G4" s="4"/>
      <c r="H4" s="4"/>
      <c r="I4" s="4"/>
    </row>
    <row r="5" spans="1:9" ht="15" x14ac:dyDescent="0.25">
      <c r="A5" s="5" t="s">
        <v>47</v>
      </c>
      <c r="B5" s="5" t="s">
        <v>24</v>
      </c>
      <c r="C5" s="5" t="s">
        <v>31</v>
      </c>
      <c r="D5" s="4"/>
      <c r="E5" s="4"/>
      <c r="F5" s="4"/>
      <c r="G5" s="4"/>
      <c r="H5" s="4"/>
      <c r="I5" s="4"/>
    </row>
    <row r="6" spans="1:9" ht="15" x14ac:dyDescent="0.25">
      <c r="A6" s="4"/>
      <c r="B6" s="4"/>
      <c r="C6" s="5" t="s">
        <v>32</v>
      </c>
      <c r="D6" s="4"/>
      <c r="E6" s="4"/>
      <c r="F6" s="4"/>
      <c r="G6" s="4"/>
      <c r="H6" s="4"/>
      <c r="I6" s="4"/>
    </row>
    <row r="7" spans="1:9" ht="15" x14ac:dyDescent="0.25">
      <c r="A7" s="4"/>
      <c r="B7" s="4"/>
      <c r="C7" s="5" t="s">
        <v>42</v>
      </c>
      <c r="D7" s="4"/>
      <c r="E7" s="4"/>
      <c r="F7" s="4"/>
      <c r="G7" s="4"/>
      <c r="H7" s="4"/>
      <c r="I7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XML" r:id="rId4"/>
    <customPr name="NameConnectionMap" r:id="rId5"/>
    <customPr name="POVPosition" r:id="rId6"/>
    <customPr name="SheetHasParityContent" r:id="rId7"/>
    <customPr name="SheetOptions" r:id="rId8"/>
    <customPr name="ShowPOV" r:id="rId9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workbookViewId="0"/>
  </sheetViews>
  <sheetFormatPr baseColWidth="10" defaultRowHeight="12.75" customHeight="1" x14ac:dyDescent="0.2"/>
  <cols>
    <col min="1" max="1" width="46.42578125" customWidth="1"/>
    <col min="2" max="2" width="63.5703125" customWidth="1"/>
    <col min="3" max="3" width="15" customWidth="1"/>
    <col min="4" max="4" width="7.28515625" customWidth="1"/>
    <col min="5" max="5" width="5.28515625" customWidth="1"/>
    <col min="6" max="6" width="5.140625" customWidth="1"/>
    <col min="7" max="8" width="5" customWidth="1"/>
    <col min="9" max="9" width="6.42578125" customWidth="1"/>
    <col min="10" max="10" width="5.2851562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5" width="12" customWidth="1"/>
  </cols>
  <sheetData>
    <row r="1" spans="1:15" ht="15" x14ac:dyDescent="0.25">
      <c r="A1" s="4"/>
      <c r="B1" s="4"/>
      <c r="C1" s="4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x14ac:dyDescent="0.25">
      <c r="A2" s="4"/>
      <c r="B2" s="4"/>
      <c r="C2" s="4" t="s">
        <v>34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15" x14ac:dyDescent="0.25">
      <c r="A3" s="4"/>
      <c r="B3" s="4"/>
      <c r="C3" s="62" t="s">
        <v>108</v>
      </c>
      <c r="D3" s="62" t="s">
        <v>44</v>
      </c>
      <c r="E3" s="62" t="s">
        <v>54</v>
      </c>
      <c r="F3" s="62" t="s">
        <v>63</v>
      </c>
      <c r="G3" s="62" t="s">
        <v>64</v>
      </c>
      <c r="H3" s="62" t="s">
        <v>68</v>
      </c>
      <c r="I3" s="62" t="s">
        <v>73</v>
      </c>
      <c r="J3" s="62" t="s">
        <v>76</v>
      </c>
      <c r="K3" s="4"/>
      <c r="L3" s="4"/>
      <c r="M3" s="4"/>
      <c r="N3" s="4"/>
      <c r="O3" s="4"/>
    </row>
    <row r="4" spans="1:15" ht="15" x14ac:dyDescent="0.25">
      <c r="A4" s="4"/>
      <c r="B4" s="4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71</v>
      </c>
    </row>
    <row r="5" spans="1:15" ht="15" x14ac:dyDescent="0.25">
      <c r="A5" s="4" t="s">
        <v>42</v>
      </c>
      <c r="B5" s="4" t="s">
        <v>29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x14ac:dyDescent="0.25">
      <c r="A6" s="4" t="s">
        <v>30</v>
      </c>
      <c r="B6" s="4" t="s">
        <v>91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x14ac:dyDescent="0.25">
      <c r="A7" s="4" t="s">
        <v>43</v>
      </c>
      <c r="B7" s="4" t="s">
        <v>92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5" x14ac:dyDescent="0.25">
      <c r="A8" s="4" t="s">
        <v>106</v>
      </c>
      <c r="B8" s="4" t="s">
        <v>93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5" x14ac:dyDescent="0.25">
      <c r="A9" s="4" t="s">
        <v>107</v>
      </c>
      <c r="B9" s="4" t="s">
        <v>67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5" x14ac:dyDescent="0.25">
      <c r="A10" s="4"/>
      <c r="B10" s="4" t="s">
        <v>33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x14ac:dyDescent="0.25">
      <c r="A11" s="4"/>
      <c r="B11" s="4" t="s">
        <v>50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5" x14ac:dyDescent="0.25">
      <c r="A12" s="4"/>
      <c r="B12" s="4" t="s">
        <v>49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5" x14ac:dyDescent="0.25">
      <c r="A13" s="4"/>
      <c r="B13" s="4" t="s">
        <v>74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5" x14ac:dyDescent="0.25">
      <c r="A14" s="4"/>
      <c r="B14" s="4" t="s">
        <v>51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5" x14ac:dyDescent="0.25">
      <c r="A15" s="4"/>
      <c r="B15" s="4" t="s">
        <v>36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5" x14ac:dyDescent="0.25">
      <c r="A16" s="4"/>
      <c r="B16" s="4" t="s">
        <v>35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5" x14ac:dyDescent="0.25">
      <c r="A17" s="4"/>
      <c r="B17" s="4" t="s">
        <v>75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5" x14ac:dyDescent="0.25">
      <c r="A18" s="4"/>
      <c r="B18" s="4" t="s">
        <v>37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"/>
  <sheetViews>
    <sheetView workbookViewId="0"/>
  </sheetViews>
  <sheetFormatPr baseColWidth="10" defaultRowHeight="12.75" customHeight="1" x14ac:dyDescent="0.2"/>
  <cols>
    <col min="1" max="1" width="46.42578125" customWidth="1"/>
    <col min="2" max="2" width="63.5703125" customWidth="1"/>
    <col min="3" max="3" width="15" customWidth="1"/>
    <col min="4" max="10" width="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5" width="12" customWidth="1"/>
  </cols>
  <sheetData>
    <row r="1" spans="1:10" ht="15" x14ac:dyDescent="0.25">
      <c r="A1" s="4"/>
      <c r="B1" s="4"/>
      <c r="C1" s="4" t="s">
        <v>0</v>
      </c>
      <c r="D1" s="4"/>
      <c r="E1" s="4"/>
      <c r="F1" s="4"/>
      <c r="G1" s="4"/>
      <c r="H1" s="4"/>
      <c r="I1" s="4"/>
      <c r="J1" s="4"/>
    </row>
    <row r="2" spans="1:10" ht="15" x14ac:dyDescent="0.25">
      <c r="A2" s="4"/>
      <c r="B2" s="4"/>
      <c r="C2" s="4" t="s">
        <v>34</v>
      </c>
      <c r="D2" s="4"/>
      <c r="E2" s="4"/>
      <c r="F2" s="4"/>
      <c r="G2" s="4"/>
      <c r="H2" s="4"/>
      <c r="I2" s="4"/>
      <c r="J2" s="4"/>
    </row>
    <row r="3" spans="1:10" ht="15" x14ac:dyDescent="0.25">
      <c r="A3" s="4"/>
      <c r="B3" s="4"/>
      <c r="C3" s="4" t="s">
        <v>71</v>
      </c>
      <c r="D3" s="4"/>
      <c r="E3" s="4"/>
      <c r="F3" s="4"/>
      <c r="G3" s="4"/>
      <c r="H3" s="4"/>
      <c r="I3" s="4"/>
      <c r="J3" s="4"/>
    </row>
    <row r="4" spans="1:10" ht="15" x14ac:dyDescent="0.25">
      <c r="A4" s="4"/>
      <c r="B4" s="4"/>
      <c r="C4" s="62" t="s">
        <v>108</v>
      </c>
      <c r="D4" s="62" t="s">
        <v>44</v>
      </c>
      <c r="E4" s="62" t="s">
        <v>54</v>
      </c>
      <c r="F4" s="62" t="s">
        <v>63</v>
      </c>
      <c r="G4" s="62" t="s">
        <v>64</v>
      </c>
      <c r="H4" s="62" t="s">
        <v>68</v>
      </c>
      <c r="I4" s="62" t="s">
        <v>73</v>
      </c>
      <c r="J4" s="62" t="s">
        <v>76</v>
      </c>
    </row>
    <row r="5" spans="1:10" ht="15" x14ac:dyDescent="0.25">
      <c r="A5" s="4" t="s">
        <v>42</v>
      </c>
      <c r="B5" s="4" t="s">
        <v>72</v>
      </c>
      <c r="C5" s="4"/>
      <c r="D5" s="4"/>
      <c r="E5" s="4"/>
      <c r="F5" s="4"/>
      <c r="G5" s="4"/>
      <c r="H5" s="4"/>
      <c r="I5" s="4"/>
      <c r="J5" s="4"/>
    </row>
    <row r="6" spans="1:10" ht="15" x14ac:dyDescent="0.25">
      <c r="A6" s="4" t="s">
        <v>30</v>
      </c>
      <c r="B6" s="4" t="s">
        <v>109</v>
      </c>
      <c r="C6" s="4"/>
      <c r="D6" s="4"/>
      <c r="E6" s="4"/>
      <c r="F6" s="4"/>
      <c r="G6" s="4"/>
      <c r="H6" s="4"/>
      <c r="I6" s="4"/>
      <c r="J6" s="4"/>
    </row>
    <row r="7" spans="1:10" ht="15" x14ac:dyDescent="0.25">
      <c r="A7" s="4" t="s">
        <v>43</v>
      </c>
      <c r="B7" s="4" t="s">
        <v>91</v>
      </c>
      <c r="C7" s="4"/>
      <c r="D7" s="4"/>
      <c r="E7" s="4"/>
      <c r="F7" s="4"/>
      <c r="G7" s="4"/>
      <c r="H7" s="4"/>
      <c r="I7" s="4"/>
      <c r="J7" s="4"/>
    </row>
    <row r="8" spans="1:10" ht="15" x14ac:dyDescent="0.25">
      <c r="A8" s="4" t="s">
        <v>106</v>
      </c>
      <c r="B8" s="4" t="s">
        <v>50</v>
      </c>
      <c r="C8" s="4"/>
      <c r="D8" s="4"/>
      <c r="E8" s="4"/>
      <c r="F8" s="4"/>
      <c r="G8" s="4"/>
      <c r="H8" s="4"/>
      <c r="I8" s="4"/>
      <c r="J8" s="4"/>
    </row>
    <row r="9" spans="1:10" ht="15" x14ac:dyDescent="0.25">
      <c r="A9" s="4" t="s">
        <v>107</v>
      </c>
      <c r="B9" s="4" t="s">
        <v>92</v>
      </c>
      <c r="C9" s="4"/>
      <c r="D9" s="4"/>
      <c r="E9" s="4"/>
      <c r="F9" s="4"/>
      <c r="G9" s="4"/>
      <c r="H9" s="4"/>
      <c r="I9" s="4"/>
      <c r="J9" s="4"/>
    </row>
    <row r="10" spans="1:10" ht="15" x14ac:dyDescent="0.25">
      <c r="A10" s="4"/>
      <c r="B10" s="4" t="s">
        <v>49</v>
      </c>
      <c r="C10" s="4"/>
      <c r="D10" s="4"/>
      <c r="E10" s="4"/>
      <c r="F10" s="4"/>
      <c r="G10" s="4"/>
      <c r="H10" s="4"/>
      <c r="I10" s="4"/>
      <c r="J10" s="4"/>
    </row>
    <row r="11" spans="1:10" ht="15" x14ac:dyDescent="0.25">
      <c r="A11" s="4"/>
      <c r="B11" s="4" t="s">
        <v>65</v>
      </c>
      <c r="C11" s="4"/>
      <c r="D11" s="4"/>
      <c r="E11" s="4"/>
      <c r="F11" s="4"/>
      <c r="G11" s="4"/>
      <c r="H11" s="4"/>
      <c r="I11" s="4"/>
      <c r="J11" s="4"/>
    </row>
    <row r="12" spans="1:10" ht="15" x14ac:dyDescent="0.25">
      <c r="A12" s="4"/>
      <c r="B12" s="4" t="s">
        <v>66</v>
      </c>
      <c r="C12" s="4"/>
      <c r="D12" s="4"/>
      <c r="E12" s="4"/>
      <c r="F12" s="4"/>
      <c r="G12" s="4"/>
      <c r="H12" s="4"/>
      <c r="I12" s="4"/>
      <c r="J12" s="4"/>
    </row>
    <row r="13" spans="1:10" ht="15" x14ac:dyDescent="0.25">
      <c r="A13" s="4"/>
      <c r="B13" s="4" t="s">
        <v>50</v>
      </c>
      <c r="C13" s="4"/>
      <c r="D13" s="4"/>
      <c r="E13" s="4"/>
      <c r="F13" s="4"/>
      <c r="G13" s="4"/>
      <c r="H13" s="4"/>
      <c r="I13" s="4"/>
      <c r="J13" s="4"/>
    </row>
    <row r="14" spans="1:10" ht="15" x14ac:dyDescent="0.25">
      <c r="A14" s="4"/>
      <c r="B14" s="4" t="s">
        <v>49</v>
      </c>
      <c r="C14" s="4"/>
      <c r="D14" s="4"/>
      <c r="E14" s="4"/>
      <c r="F14" s="4"/>
      <c r="G14" s="4"/>
      <c r="H14" s="4"/>
      <c r="I14" s="4"/>
      <c r="J14" s="4"/>
    </row>
    <row r="15" spans="1:10" ht="15" x14ac:dyDescent="0.25">
      <c r="A15" s="4"/>
      <c r="B15" s="4" t="s">
        <v>110</v>
      </c>
      <c r="C15" s="4"/>
      <c r="D15" s="4"/>
      <c r="E15" s="4"/>
      <c r="F15" s="4"/>
      <c r="G15" s="4"/>
      <c r="H15" s="4"/>
      <c r="I15" s="4"/>
      <c r="J15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"/>
  <sheetViews>
    <sheetView showGridLines="0" workbookViewId="0">
      <selection activeCell="G17" sqref="G1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O33"/>
  <sheetViews>
    <sheetView showGridLines="0" tabSelected="1" zoomScale="87" zoomScaleNormal="87" workbookViewId="0">
      <selection activeCell="H13" sqref="H13"/>
    </sheetView>
  </sheetViews>
  <sheetFormatPr baseColWidth="10" defaultRowHeight="12.75" x14ac:dyDescent="0.2"/>
  <cols>
    <col min="1" max="2" width="4.42578125" customWidth="1"/>
    <col min="3" max="7" width="8" customWidth="1"/>
    <col min="8" max="8" width="9.42578125" style="72" customWidth="1"/>
    <col min="9" max="9" width="19.28515625" style="2" bestFit="1" customWidth="1"/>
  </cols>
  <sheetData>
    <row r="1" spans="2:15" ht="30" customHeight="1" x14ac:dyDescent="0.3">
      <c r="C1" s="42" t="str">
        <f>'[1]Fig 1_Abatt'!$D$2</f>
        <v>Abattages CVJA (tête)</v>
      </c>
      <c r="D1" s="1"/>
      <c r="H1" s="58" t="str">
        <f>'[1]Fig 1_Abatt'!$H$2</f>
        <v>1000 têtes</v>
      </c>
      <c r="J1" s="69"/>
      <c r="K1" s="63" t="s">
        <v>100</v>
      </c>
      <c r="L1" s="69"/>
      <c r="M1" s="69"/>
      <c r="N1" s="69"/>
      <c r="O1" s="69"/>
    </row>
    <row r="2" spans="2:15" x14ac:dyDescent="0.2">
      <c r="C2" s="61" t="str">
        <f>'[2]Fig 2_Graph abat'!G1</f>
        <v>TOTAL PORCINS</v>
      </c>
    </row>
    <row r="3" spans="2:15" x14ac:dyDescent="0.2">
      <c r="C3" s="61"/>
    </row>
    <row r="4" spans="2:15" s="1" customFormat="1" x14ac:dyDescent="0.2">
      <c r="B4" s="188"/>
      <c r="C4" s="133" t="str">
        <f>'[1]Fig 1_Abatt'!D3</f>
        <v>2021</v>
      </c>
      <c r="D4" s="133" t="str">
        <f>'[1]Fig 1_Abatt'!E3</f>
        <v>2022</v>
      </c>
      <c r="E4" s="133" t="str">
        <f>'[1]Fig 1_Abatt'!F3</f>
        <v>2023</v>
      </c>
      <c r="F4" s="133" t="str">
        <f>'[1]Fig 1_Abatt'!G3</f>
        <v>2024</v>
      </c>
      <c r="G4" s="133" t="str">
        <f>'[1]Fig 1_Abatt'!H3</f>
        <v>2025</v>
      </c>
      <c r="H4" s="137" t="str">
        <f>'[1]Fig 1_Abatt'!I3</f>
        <v>2026</v>
      </c>
      <c r="I4" s="134" t="str">
        <f>'[1]Fig 1_Abatt'!J3</f>
        <v>Moyenne 2021-2025</v>
      </c>
    </row>
    <row r="5" spans="2:15" x14ac:dyDescent="0.2">
      <c r="B5" s="189" t="s">
        <v>55</v>
      </c>
      <c r="C5" s="223">
        <f>'[1]Fig 1_Abatt'!D4</f>
        <v>2.0879188968788989</v>
      </c>
      <c r="D5" s="223">
        <f>'[1]Fig 1_Abatt'!E4</f>
        <v>2.0102302525172004</v>
      </c>
      <c r="E5" s="223">
        <f>'[1]Fig 1_Abatt'!F4</f>
        <v>1.869369280246622</v>
      </c>
      <c r="F5" s="223">
        <f>'[1]Fig 1_Abatt'!G4</f>
        <v>1.91408774872788</v>
      </c>
      <c r="G5" s="223">
        <f>'[1]Fig 1_Abatt'!H4</f>
        <v>1.9430145835453081</v>
      </c>
      <c r="H5" s="141">
        <f>'[1]Fig 1_Abatt'!I4</f>
        <v>1.9350042806175649</v>
      </c>
      <c r="I5" s="223">
        <f>'[1]Fig 1_Abatt'!J4</f>
        <v>1.964924152383182</v>
      </c>
    </row>
    <row r="6" spans="2:15" x14ac:dyDescent="0.2">
      <c r="B6" s="189" t="s">
        <v>56</v>
      </c>
      <c r="C6" s="223">
        <f>'[1]Fig 1_Abatt'!D5</f>
        <v>1.9902621481125</v>
      </c>
      <c r="D6" s="223">
        <f>'[1]Fig 1_Abatt'!E5</f>
        <v>1.9728279993929758</v>
      </c>
      <c r="E6" s="223">
        <f>'[1]Fig 1_Abatt'!F5</f>
        <v>1.8711192705871529</v>
      </c>
      <c r="F6" s="223">
        <f>'[1]Fig 1_Abatt'!G5</f>
        <v>1.8872641814594451</v>
      </c>
      <c r="G6" s="223">
        <f>'[1]Fig 1_Abatt'!H5</f>
        <v>1.8613997341875002</v>
      </c>
      <c r="H6" s="141">
        <f>'[1]Fig 1_Abatt'!I5</f>
        <v>1.906036694449206</v>
      </c>
      <c r="I6" s="223">
        <f>'[1]Fig 1_Abatt'!J5</f>
        <v>1.9165746667479149</v>
      </c>
    </row>
    <row r="7" spans="2:15" x14ac:dyDescent="0.2">
      <c r="B7" s="189" t="s">
        <v>57</v>
      </c>
      <c r="C7" s="223">
        <f>'[1]Fig 1_Abatt'!D6</f>
        <v>2.0137267900693043</v>
      </c>
      <c r="D7" s="223">
        <f>'[1]Fig 1_Abatt'!E6</f>
        <v>1.997134934076882</v>
      </c>
      <c r="E7" s="223">
        <f>'[1]Fig 1_Abatt'!F6</f>
        <v>1.863528847376738</v>
      </c>
      <c r="F7" s="223">
        <f>'[1]Fig 1_Abatt'!G6</f>
        <v>1.822350601022976</v>
      </c>
      <c r="G7" s="223">
        <f>'[1]Fig 1_Abatt'!H6</f>
        <v>1.8634874593299509</v>
      </c>
      <c r="H7" s="141">
        <f>'[1]Fig 1_Abatt'!I6</f>
        <v>1.8948447673456961</v>
      </c>
      <c r="I7" s="223">
        <f>'[1]Fig 1_Abatt'!J6</f>
        <v>1.9120457263751702</v>
      </c>
    </row>
    <row r="8" spans="2:15" x14ac:dyDescent="0.2">
      <c r="B8" s="189" t="s">
        <v>58</v>
      </c>
      <c r="C8" s="223">
        <f>'[1]Fig 1_Abatt'!D7</f>
        <v>1.899303480198234</v>
      </c>
      <c r="D8" s="223">
        <f>'[1]Fig 1_Abatt'!E7</f>
        <v>1.8865187306231042</v>
      </c>
      <c r="E8" s="223">
        <f>'[1]Fig 1_Abatt'!F7</f>
        <v>1.80480411003564</v>
      </c>
      <c r="F8" s="223">
        <f>'[1]Fig 1_Abatt'!G7</f>
        <v>1.8095306833810803</v>
      </c>
      <c r="G8" s="223">
        <f>'[1]Fig 1_Abatt'!H7</f>
        <v>1.7806653575247688</v>
      </c>
      <c r="H8" s="141">
        <f>'[1]Fig 1_Abatt'!I7</f>
        <v>1.7984515252815529</v>
      </c>
      <c r="I8" s="223">
        <f>'[1]Fig 1_Abatt'!J7</f>
        <v>1.8361644723525656</v>
      </c>
    </row>
    <row r="9" spans="2:15" x14ac:dyDescent="0.2">
      <c r="B9" s="189" t="s">
        <v>57</v>
      </c>
      <c r="C9" s="223">
        <f>'[1]Fig 1_Abatt'!D8</f>
        <v>1.80663336002331</v>
      </c>
      <c r="D9" s="223">
        <f>'[1]Fig 1_Abatt'!E8</f>
        <v>1.8882637257545529</v>
      </c>
      <c r="E9" s="223">
        <f>'[1]Fig 1_Abatt'!F8</f>
        <v>1.7242779448799361</v>
      </c>
      <c r="F9" s="223">
        <f>'[1]Fig 1_Abatt'!G8</f>
        <v>1.75327778692472</v>
      </c>
      <c r="G9" s="223">
        <f>'[1]Fig 1_Abatt'!H8</f>
        <v>1.7762968324308237</v>
      </c>
      <c r="H9" s="141">
        <f>'[1]Fig 1_Abatt'!I8</f>
        <v>1.6822167237465682</v>
      </c>
      <c r="I9" s="223">
        <f>'[1]Fig 1_Abatt'!J8</f>
        <v>1.7897499300026685</v>
      </c>
    </row>
    <row r="10" spans="2:15" x14ac:dyDescent="0.2">
      <c r="B10" s="189" t="s">
        <v>55</v>
      </c>
      <c r="C10" s="223">
        <f>'[1]Fig 1_Abatt'!D9</f>
        <v>1.980269128273576</v>
      </c>
      <c r="D10" s="223">
        <f>'[1]Fig 1_Abatt'!E9</f>
        <v>1.9238229073609099</v>
      </c>
      <c r="E10" s="223">
        <f>'[1]Fig 1_Abatt'!F9</f>
        <v>1.8862301747718799</v>
      </c>
      <c r="F10" s="223">
        <f>'[1]Fig 1_Abatt'!G9</f>
        <v>1.8720144081374999</v>
      </c>
      <c r="G10" s="223">
        <f>'[1]Fig 1_Abatt'!H9</f>
        <v>1.8234309564910847</v>
      </c>
      <c r="H10" s="141">
        <f>'[1]Fig 1_Abatt'!I9</f>
        <v>1.8765490477914</v>
      </c>
      <c r="I10" s="223">
        <f>'[1]Fig 1_Abatt'!J9</f>
        <v>1.89715351500699</v>
      </c>
    </row>
    <row r="11" spans="2:15" x14ac:dyDescent="0.2">
      <c r="B11" s="189" t="s">
        <v>55</v>
      </c>
      <c r="C11" s="223">
        <f>'[1]Fig 1_Abatt'!D10</f>
        <v>1.871022161898432</v>
      </c>
      <c r="D11" s="223">
        <f>'[1]Fig 1_Abatt'!E10</f>
        <v>1.846348730613216</v>
      </c>
      <c r="E11" s="223">
        <f>'[1]Fig 1_Abatt'!F10</f>
        <v>1.7686032529887501</v>
      </c>
      <c r="F11" s="223">
        <f>'[1]Fig 1_Abatt'!G10</f>
        <v>1.7817161790021421</v>
      </c>
      <c r="G11" s="223">
        <f>'[1]Fig 1_Abatt'!H10</f>
        <v>1.7631155764765438</v>
      </c>
      <c r="H11" s="141">
        <f>'[1]Fig 1_Abatt'!I10</f>
        <v>1.7050343447322081</v>
      </c>
      <c r="I11" s="223">
        <f>'[1]Fig 1_Abatt'!J10</f>
        <v>1.8061611801958168</v>
      </c>
    </row>
    <row r="12" spans="2:15" x14ac:dyDescent="0.2">
      <c r="B12" s="189" t="s">
        <v>58</v>
      </c>
      <c r="C12" s="223">
        <f>'[1]Fig 1_Abatt'!D11</f>
        <v>1.936671794128491</v>
      </c>
      <c r="D12" s="223">
        <f>'[1]Fig 1_Abatt'!E11</f>
        <v>1.8419564936028419</v>
      </c>
      <c r="E12" s="223">
        <f>'[1]Fig 1_Abatt'!F11</f>
        <v>1.7706295163948877</v>
      </c>
      <c r="F12" s="223">
        <f>'[1]Fig 1_Abatt'!G11</f>
        <v>1.7600565628740781</v>
      </c>
      <c r="G12" s="223">
        <f>'[1]Fig 1_Abatt'!H11</f>
        <v>1.7949110040076111</v>
      </c>
      <c r="H12" s="141">
        <f>'[1]Fig 1_Abatt'!I11</f>
        <v>1.7143848196388098</v>
      </c>
      <c r="I12" s="223">
        <f>'[1]Fig 1_Abatt'!J11</f>
        <v>1.820845074201582</v>
      </c>
    </row>
    <row r="13" spans="2:15" x14ac:dyDescent="0.2">
      <c r="B13" s="189" t="s">
        <v>59</v>
      </c>
      <c r="C13" s="223">
        <f>'[1]Fig 1_Abatt'!D12</f>
        <v>1.9676544545768668</v>
      </c>
      <c r="D13" s="223">
        <f>'[1]Fig 1_Abatt'!E12</f>
        <v>1.9081595892465899</v>
      </c>
      <c r="E13" s="223">
        <f>'[1]Fig 1_Abatt'!F12</f>
        <v>1.8682999415803201</v>
      </c>
      <c r="F13" s="223">
        <f>'[1]Fig 1_Abatt'!G12</f>
        <v>1.8651281337654</v>
      </c>
      <c r="G13" s="223">
        <f>'[1]Fig 1_Abatt'!H12</f>
        <v>1.896014646495664</v>
      </c>
      <c r="H13" s="141">
        <f>'[1]Fig 1_Abatt'!I12</f>
        <v>1.8115800984448198</v>
      </c>
      <c r="I13" s="223">
        <f>'[1]Fig 1_Abatt'!J12</f>
        <v>1.9010513531329682</v>
      </c>
    </row>
    <row r="14" spans="2:15" x14ac:dyDescent="0.2">
      <c r="B14" s="189" t="s">
        <v>60</v>
      </c>
      <c r="C14" s="223">
        <f>'[1]Fig 1_Abatt'!D13</f>
        <v>1.9525455217386243</v>
      </c>
      <c r="D14" s="223">
        <f>'[1]Fig 1_Abatt'!E13</f>
        <v>1.9029589741791961</v>
      </c>
      <c r="E14" s="223">
        <f>'[1]Fig 1_Abatt'!F13</f>
        <v>1.8011917016929921</v>
      </c>
      <c r="F14" s="223">
        <f>'[1]Fig 1_Abatt'!G13</f>
        <v>1.854111168745757</v>
      </c>
      <c r="G14" s="223">
        <f>'[1]Fig 1_Abatt'!H13</f>
        <v>1.9011341550199681</v>
      </c>
      <c r="H14" s="141"/>
      <c r="I14" s="223">
        <f>'[1]Fig 1_Abatt'!J13</f>
        <v>1.8823883042753073</v>
      </c>
    </row>
    <row r="15" spans="2:15" x14ac:dyDescent="0.2">
      <c r="B15" s="189" t="s">
        <v>61</v>
      </c>
      <c r="C15" s="223">
        <f>'[1]Fig 1_Abatt'!D14</f>
        <v>1.8875411392650121</v>
      </c>
      <c r="D15" s="223">
        <f>'[1]Fig 1_Abatt'!E14</f>
        <v>1.8789877788740192</v>
      </c>
      <c r="E15" s="223">
        <f>'[1]Fig 1_Abatt'!F14</f>
        <v>1.8743081268674</v>
      </c>
      <c r="F15" s="223">
        <f>'[1]Fig 1_Abatt'!G14</f>
        <v>1.8584692931236251</v>
      </c>
      <c r="G15" s="223">
        <f>'[1]Fig 1_Abatt'!H14</f>
        <v>1.8426754693125003</v>
      </c>
      <c r="H15" s="141"/>
      <c r="I15" s="223">
        <f>'[1]Fig 1_Abatt'!J14</f>
        <v>1.8683963614885115</v>
      </c>
    </row>
    <row r="16" spans="2:15" x14ac:dyDescent="0.2">
      <c r="B16" s="189" t="s">
        <v>62</v>
      </c>
      <c r="C16" s="223">
        <f>'[1]Fig 1_Abatt'!D15</f>
        <v>1.92651153993298</v>
      </c>
      <c r="D16" s="223">
        <f>'[1]Fig 1_Abatt'!E15</f>
        <v>1.9258609591115101</v>
      </c>
      <c r="E16" s="223">
        <f>'[1]Fig 1_Abatt'!F15</f>
        <v>1.7764363611597962</v>
      </c>
      <c r="F16" s="223">
        <f>'[1]Fig 1_Abatt'!G15</f>
        <v>1.7671333011422359</v>
      </c>
      <c r="G16" s="223">
        <f>'[1]Fig 1_Abatt'!H15</f>
        <v>1.7479719290337941</v>
      </c>
      <c r="H16" s="141"/>
      <c r="I16" s="223">
        <f>'[1]Fig 1_Abatt'!J15</f>
        <v>1.828782818076063</v>
      </c>
    </row>
    <row r="17" spans="2:10" x14ac:dyDescent="0.2">
      <c r="B17" s="220"/>
      <c r="C17" s="222">
        <f>'[1]Fig 1_Abatt'!D16</f>
        <v>23.320060415096233</v>
      </c>
      <c r="D17" s="222">
        <f>'[1]Fig 1_Abatt'!E16</f>
        <v>22.983071075352999</v>
      </c>
      <c r="E17" s="222">
        <f>'[1]Fig 1_Abatt'!F16</f>
        <v>21.878798528582116</v>
      </c>
      <c r="F17" s="222">
        <f>'[1]Fig 1_Abatt'!G16</f>
        <v>21.94514004830684</v>
      </c>
      <c r="G17" s="222">
        <f>'[1]Fig 1_Abatt'!H16</f>
        <v>21.994117703855519</v>
      </c>
      <c r="H17" s="220"/>
      <c r="I17" s="222">
        <f>'[1]Fig 1_Abatt'!J16</f>
        <v>22.42423755423874</v>
      </c>
    </row>
    <row r="18" spans="2:10" x14ac:dyDescent="0.2">
      <c r="B18" s="9"/>
      <c r="C18" s="9"/>
      <c r="D18" s="9"/>
      <c r="E18" s="9"/>
      <c r="F18" s="9"/>
      <c r="G18" s="221"/>
      <c r="H18" s="221"/>
      <c r="I18" s="9"/>
    </row>
    <row r="19" spans="2:10" x14ac:dyDescent="0.2">
      <c r="C19" s="8"/>
      <c r="D19" s="8"/>
      <c r="E19" s="8"/>
      <c r="F19" s="8"/>
      <c r="G19" s="8"/>
      <c r="H19" s="73"/>
      <c r="I19" s="60"/>
    </row>
    <row r="20" spans="2:10" x14ac:dyDescent="0.2">
      <c r="C20" s="8"/>
      <c r="D20" s="8"/>
      <c r="E20" s="8"/>
      <c r="F20" s="8"/>
      <c r="G20" s="8"/>
      <c r="H20" s="73"/>
      <c r="I20" s="60"/>
      <c r="J20" s="74"/>
    </row>
    <row r="21" spans="2:10" x14ac:dyDescent="0.2">
      <c r="C21" s="8"/>
      <c r="D21" s="8"/>
      <c r="E21" s="8"/>
      <c r="F21" s="8"/>
      <c r="G21" s="8"/>
      <c r="H21" s="73"/>
      <c r="I21" s="60"/>
      <c r="J21" s="57"/>
    </row>
    <row r="22" spans="2:10" x14ac:dyDescent="0.2">
      <c r="C22" s="8"/>
      <c r="D22" s="8"/>
      <c r="E22" s="8"/>
      <c r="F22" s="8"/>
      <c r="G22" s="8"/>
      <c r="H22" s="73"/>
      <c r="I22" s="60"/>
      <c r="J22" s="57"/>
    </row>
    <row r="23" spans="2:10" x14ac:dyDescent="0.2">
      <c r="C23" s="8"/>
      <c r="D23" s="8"/>
      <c r="E23" s="8"/>
      <c r="F23" s="8"/>
      <c r="G23" s="8"/>
      <c r="H23" s="73"/>
      <c r="I23" s="60"/>
      <c r="J23" s="57"/>
    </row>
    <row r="24" spans="2:10" x14ac:dyDescent="0.2">
      <c r="C24" s="8"/>
      <c r="D24" s="8"/>
      <c r="E24" s="8"/>
      <c r="F24" s="8"/>
      <c r="G24" s="8"/>
      <c r="H24" s="73"/>
      <c r="I24" s="60"/>
      <c r="J24" s="57"/>
    </row>
    <row r="25" spans="2:10" x14ac:dyDescent="0.2">
      <c r="C25" s="8"/>
      <c r="D25" s="8"/>
      <c r="E25" s="8"/>
      <c r="F25" s="8"/>
      <c r="G25" s="8"/>
      <c r="H25" s="73"/>
      <c r="I25" s="60"/>
      <c r="J25" s="57"/>
    </row>
    <row r="26" spans="2:10" x14ac:dyDescent="0.2">
      <c r="C26" s="8"/>
      <c r="D26" s="8"/>
      <c r="E26" s="8"/>
      <c r="F26" s="8"/>
      <c r="G26" s="8"/>
      <c r="H26" s="73"/>
      <c r="I26" s="60"/>
      <c r="J26" s="57"/>
    </row>
    <row r="27" spans="2:10" x14ac:dyDescent="0.2">
      <c r="C27" s="8"/>
      <c r="D27" s="8"/>
      <c r="E27" s="8"/>
      <c r="F27" s="8"/>
      <c r="G27" s="8"/>
      <c r="H27" s="73"/>
      <c r="I27" s="60"/>
      <c r="J27" s="57"/>
    </row>
    <row r="28" spans="2:10" x14ac:dyDescent="0.2">
      <c r="C28" s="8"/>
      <c r="D28" s="8"/>
      <c r="E28" s="8"/>
      <c r="F28" s="8"/>
      <c r="G28" s="8"/>
      <c r="H28" s="73"/>
      <c r="I28" s="60"/>
      <c r="J28" s="57"/>
    </row>
    <row r="29" spans="2:10" x14ac:dyDescent="0.2">
      <c r="C29" s="8"/>
      <c r="D29" s="8"/>
      <c r="E29" s="8"/>
      <c r="F29" s="8"/>
      <c r="G29" s="8"/>
      <c r="H29" s="73"/>
      <c r="I29" s="60"/>
      <c r="J29" s="57"/>
    </row>
    <row r="30" spans="2:10" x14ac:dyDescent="0.2">
      <c r="C30" s="8"/>
      <c r="D30" s="8"/>
      <c r="E30" s="8"/>
      <c r="F30" s="8"/>
      <c r="G30" s="8"/>
      <c r="H30" s="73"/>
      <c r="I30" s="60"/>
      <c r="J30" s="57"/>
    </row>
    <row r="31" spans="2:10" x14ac:dyDescent="0.2">
      <c r="C31" s="8"/>
      <c r="D31" s="8"/>
      <c r="E31" s="8"/>
      <c r="F31" s="8"/>
      <c r="G31" s="8"/>
      <c r="H31" s="73"/>
      <c r="I31" s="60"/>
      <c r="J31" s="57"/>
    </row>
    <row r="32" spans="2:10" x14ac:dyDescent="0.2">
      <c r="C32" s="8"/>
      <c r="D32" s="8"/>
      <c r="E32" s="8"/>
      <c r="F32" s="8"/>
      <c r="G32" s="8"/>
      <c r="H32" s="73"/>
      <c r="I32" s="60"/>
      <c r="J32" s="57"/>
    </row>
    <row r="33" spans="3:10" x14ac:dyDescent="0.2">
      <c r="C33" s="8"/>
      <c r="D33" s="8"/>
      <c r="E33" s="8"/>
      <c r="F33" s="8"/>
      <c r="G33" s="8"/>
      <c r="H33" s="73"/>
      <c r="I33" s="60"/>
      <c r="J33" s="87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9"/>
  <sheetViews>
    <sheetView workbookViewId="0"/>
  </sheetViews>
  <sheetFormatPr baseColWidth="10" defaultRowHeight="12.75" customHeight="1" x14ac:dyDescent="0.2"/>
  <cols>
    <col min="1" max="1" width="12" customWidth="1"/>
    <col min="2" max="2" width="37.5703125" customWidth="1"/>
    <col min="3" max="7" width="5" customWidth="1"/>
    <col min="8" max="8" width="6.42578125" customWidth="1"/>
    <col min="9" max="9" width="5.28515625" customWidth="1"/>
    <col min="10" max="10" width="10.85546875" customWidth="1"/>
    <col min="11" max="11" width="8.140625" customWidth="1"/>
    <col min="12" max="12" width="10.42578125" customWidth="1"/>
    <col min="13" max="13" width="10.140625" customWidth="1"/>
  </cols>
  <sheetData>
    <row r="1" spans="1:7" ht="15" x14ac:dyDescent="0.25">
      <c r="A1" s="4"/>
      <c r="B1" s="4" t="s">
        <v>1</v>
      </c>
      <c r="C1" s="4"/>
      <c r="D1" s="4"/>
      <c r="E1" s="4"/>
      <c r="F1" s="4"/>
      <c r="G1" s="4"/>
    </row>
    <row r="2" spans="1:7" ht="15" x14ac:dyDescent="0.25">
      <c r="A2" s="4"/>
      <c r="B2" s="4" t="s">
        <v>77</v>
      </c>
      <c r="C2" s="4"/>
      <c r="D2" s="4"/>
      <c r="E2" s="4"/>
      <c r="F2" s="4"/>
      <c r="G2" s="4"/>
    </row>
    <row r="3" spans="1:7" ht="15" x14ac:dyDescent="0.25">
      <c r="A3" s="4"/>
      <c r="B3" s="4" t="s">
        <v>80</v>
      </c>
      <c r="C3" s="4"/>
      <c r="D3" s="4"/>
      <c r="E3" s="4"/>
      <c r="F3" s="4"/>
      <c r="G3" s="4"/>
    </row>
    <row r="4" spans="1:7" ht="15" x14ac:dyDescent="0.25">
      <c r="A4" s="4"/>
      <c r="B4" s="4" t="s">
        <v>79</v>
      </c>
      <c r="C4" s="4"/>
      <c r="D4" s="4"/>
      <c r="E4" s="4"/>
      <c r="F4" s="4"/>
      <c r="G4" s="4"/>
    </row>
    <row r="5" spans="1:7" ht="15" x14ac:dyDescent="0.25">
      <c r="A5" s="4"/>
      <c r="B5" s="62" t="s">
        <v>54</v>
      </c>
      <c r="C5" s="62" t="s">
        <v>63</v>
      </c>
      <c r="D5" s="62" t="s">
        <v>64</v>
      </c>
      <c r="E5" s="62" t="s">
        <v>68</v>
      </c>
      <c r="F5" s="62" t="s">
        <v>73</v>
      </c>
      <c r="G5" s="62" t="s">
        <v>76</v>
      </c>
    </row>
    <row r="6" spans="1:7" ht="15" x14ac:dyDescent="0.25">
      <c r="A6" s="4" t="s">
        <v>69</v>
      </c>
      <c r="B6" s="4"/>
      <c r="C6" s="4"/>
      <c r="D6" s="4"/>
      <c r="E6" s="4"/>
      <c r="F6" s="4"/>
      <c r="G6" s="4"/>
    </row>
    <row r="7" spans="1:7" ht="15" x14ac:dyDescent="0.25">
      <c r="A7" s="4" t="s">
        <v>5</v>
      </c>
      <c r="B7" s="4"/>
      <c r="C7" s="4"/>
      <c r="D7" s="4"/>
      <c r="E7" s="4"/>
      <c r="F7" s="4"/>
      <c r="G7" s="4"/>
    </row>
    <row r="8" spans="1:7" ht="15" x14ac:dyDescent="0.25">
      <c r="A8" s="4" t="s">
        <v>6</v>
      </c>
      <c r="B8" s="4"/>
      <c r="C8" s="4"/>
      <c r="D8" s="4"/>
      <c r="E8" s="4"/>
      <c r="F8" s="4"/>
      <c r="G8" s="4"/>
    </row>
    <row r="9" spans="1:7" ht="15" x14ac:dyDescent="0.25">
      <c r="A9" s="4" t="s">
        <v>7</v>
      </c>
      <c r="B9" s="4"/>
      <c r="C9" s="4"/>
      <c r="D9" s="4"/>
      <c r="E9" s="4"/>
      <c r="F9" s="4"/>
      <c r="G9" s="4"/>
    </row>
    <row r="10" spans="1:7" ht="15" x14ac:dyDescent="0.25">
      <c r="A10" s="4" t="s">
        <v>8</v>
      </c>
      <c r="B10" s="4"/>
      <c r="C10" s="4"/>
      <c r="D10" s="4"/>
      <c r="E10" s="4"/>
      <c r="F10" s="4"/>
      <c r="G10" s="4"/>
    </row>
    <row r="11" spans="1:7" ht="15" x14ac:dyDescent="0.25">
      <c r="A11" s="4" t="s">
        <v>9</v>
      </c>
      <c r="B11" s="4"/>
      <c r="C11" s="4"/>
      <c r="D11" s="4"/>
      <c r="E11" s="4"/>
      <c r="F11" s="4"/>
      <c r="G11" s="4"/>
    </row>
    <row r="12" spans="1:7" ht="15" x14ac:dyDescent="0.25">
      <c r="A12" s="4" t="s">
        <v>10</v>
      </c>
      <c r="B12" s="4"/>
      <c r="C12" s="4"/>
      <c r="D12" s="4"/>
      <c r="E12" s="4"/>
      <c r="F12" s="4"/>
      <c r="G12" s="4"/>
    </row>
    <row r="13" spans="1:7" ht="15" x14ac:dyDescent="0.25">
      <c r="A13" s="4" t="s">
        <v>11</v>
      </c>
      <c r="B13" s="4"/>
      <c r="C13" s="4"/>
      <c r="D13" s="4"/>
      <c r="E13" s="4"/>
      <c r="F13" s="4"/>
      <c r="G13" s="4"/>
    </row>
    <row r="14" spans="1:7" ht="15" x14ac:dyDescent="0.25">
      <c r="A14" s="4" t="s">
        <v>12</v>
      </c>
      <c r="B14" s="4"/>
      <c r="C14" s="4"/>
      <c r="D14" s="4"/>
      <c r="E14" s="4"/>
      <c r="F14" s="4"/>
      <c r="G14" s="4"/>
    </row>
    <row r="15" spans="1:7" ht="15" x14ac:dyDescent="0.25">
      <c r="A15" s="4" t="s">
        <v>13</v>
      </c>
      <c r="B15" s="4"/>
      <c r="C15" s="4"/>
      <c r="D15" s="4"/>
      <c r="E15" s="4"/>
      <c r="F15" s="4"/>
      <c r="G15" s="4"/>
    </row>
    <row r="16" spans="1:7" ht="15" x14ac:dyDescent="0.25">
      <c r="A16" s="4" t="s">
        <v>14</v>
      </c>
      <c r="B16" s="4"/>
      <c r="C16" s="4"/>
      <c r="D16" s="4"/>
      <c r="E16" s="4"/>
      <c r="F16" s="4"/>
      <c r="G16" s="4"/>
    </row>
    <row r="17" spans="1:7" ht="15" x14ac:dyDescent="0.25">
      <c r="A17" s="4" t="s">
        <v>15</v>
      </c>
      <c r="B17" s="4"/>
      <c r="C17" s="4"/>
      <c r="D17" s="4"/>
      <c r="E17" s="4"/>
      <c r="F17" s="4"/>
      <c r="G17" s="4"/>
    </row>
    <row r="18" spans="1:7" ht="15" x14ac:dyDescent="0.25">
      <c r="A18" s="4" t="s">
        <v>16</v>
      </c>
      <c r="B18" s="4"/>
      <c r="C18" s="4"/>
      <c r="D18" s="4"/>
      <c r="E18" s="4"/>
      <c r="F18" s="4"/>
      <c r="G18" s="4"/>
    </row>
    <row r="19" spans="1:7" ht="15" x14ac:dyDescent="0.25">
      <c r="A19" s="4" t="s">
        <v>71</v>
      </c>
      <c r="B19" s="4"/>
      <c r="C19" s="4"/>
      <c r="D19" s="4"/>
      <c r="E19" s="4"/>
      <c r="F19" s="4"/>
      <c r="G19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EB0B-72C7-4F00-8AFA-09A20893E2B3}">
  <dimension ref="G1:K20"/>
  <sheetViews>
    <sheetView showGridLines="0" zoomScale="95" zoomScaleNormal="95" workbookViewId="0">
      <selection activeCell="I6" sqref="I6"/>
    </sheetView>
  </sheetViews>
  <sheetFormatPr baseColWidth="10" defaultRowHeight="12.75" x14ac:dyDescent="0.2"/>
  <cols>
    <col min="1" max="6" width="2.7109375" customWidth="1"/>
    <col min="7" max="7" width="20" customWidth="1"/>
    <col min="8" max="8" width="16.7109375" customWidth="1"/>
    <col min="9" max="9" width="16.7109375" style="3" customWidth="1"/>
    <col min="10" max="10" width="16.7109375" style="2" customWidth="1"/>
    <col min="11" max="11" width="11.42578125" style="2"/>
  </cols>
  <sheetData>
    <row r="1" spans="7:11" s="58" customFormat="1" ht="28.5" customHeight="1" x14ac:dyDescent="0.3">
      <c r="G1" s="63" t="str">
        <f>'[1]Fig 2_Tab_Abatt'!G1</f>
        <v>Figure 1 : abattages de porcins</v>
      </c>
      <c r="H1" s="9"/>
      <c r="I1" s="45"/>
      <c r="J1" s="20"/>
      <c r="K1" s="2"/>
    </row>
    <row r="2" spans="7:11" x14ac:dyDescent="0.2">
      <c r="G2" s="9"/>
      <c r="H2" s="9"/>
      <c r="I2" s="45"/>
      <c r="J2" s="20"/>
    </row>
    <row r="3" spans="7:11" x14ac:dyDescent="0.2">
      <c r="G3" s="190"/>
      <c r="H3" s="191" t="str">
        <f>'[1]Fig 2_Tab_Abatt'!H3</f>
        <v>Septembre</v>
      </c>
      <c r="I3" s="191" t="str">
        <f>'[1]Fig 2_Tab_Abatt'!I3</f>
        <v>Evolution</v>
      </c>
      <c r="J3" s="192" t="str">
        <f>'[1]Fig 2_Tab_Abatt'!J3</f>
        <v>Evolution 2026/</v>
      </c>
    </row>
    <row r="4" spans="7:11" x14ac:dyDescent="0.2">
      <c r="G4" s="190"/>
      <c r="H4" s="64" t="str">
        <f>'[1]Fig 2_Tab_Abatt'!H4</f>
        <v>2026</v>
      </c>
      <c r="I4" s="191" t="str">
        <f>'[1]Fig 2_Tab_Abatt'!I4</f>
        <v>2026/2025</v>
      </c>
      <c r="J4" s="192" t="str">
        <f>'[1]Fig 2_Tab_Abatt'!J4</f>
        <v>Moy. 2021-2025</v>
      </c>
    </row>
    <row r="5" spans="7:11" ht="13.5" x14ac:dyDescent="0.25">
      <c r="G5" s="193"/>
      <c r="H5" s="194" t="str">
        <f>'[1]Fig 2_Tab_Abatt'!H5</f>
        <v>millier de têtes</v>
      </c>
      <c r="I5" s="194" t="str">
        <f>'[1]Fig 2_Tab_Abatt'!I5</f>
        <v>%</v>
      </c>
      <c r="J5" s="195" t="str">
        <f>'[1]Fig 2_Tab_Abatt'!J5</f>
        <v xml:space="preserve"> %</v>
      </c>
    </row>
    <row r="6" spans="7:11" ht="13.5" x14ac:dyDescent="0.25">
      <c r="G6" s="65" t="str">
        <f>'[1]Fig 2_Tab_Abatt'!G6</f>
        <v xml:space="preserve">     Coches et verrats</v>
      </c>
      <c r="H6" s="66">
        <f>'[1]Fig 2_Tab_Abatt'!H6</f>
        <v>24.451121325840003</v>
      </c>
      <c r="I6" s="196">
        <f>'[1]Fig 2_Tab_Abatt'!I6</f>
        <v>1.8515930499470423</v>
      </c>
      <c r="J6" s="197">
        <f>'[1]Fig 2_Tab_Abatt'!J6</f>
        <v>-8.1051009492393291</v>
      </c>
    </row>
    <row r="7" spans="7:11" ht="13.5" x14ac:dyDescent="0.25">
      <c r="G7" s="65" t="str">
        <f>'[1]Fig 2_Tab_Abatt'!G7</f>
        <v xml:space="preserve">     Porcelets</v>
      </c>
      <c r="H7" s="66">
        <f>'[1]Fig 2_Tab_Abatt'!H7</f>
        <v>18.06839776719</v>
      </c>
      <c r="I7" s="196">
        <f>'[1]Fig 2_Tab_Abatt'!I7</f>
        <v>1.012425403137307</v>
      </c>
      <c r="J7" s="197">
        <f>'[1]Fig 2_Tab_Abatt'!J7</f>
        <v>1.9561085628622799</v>
      </c>
    </row>
    <row r="8" spans="7:11" ht="13.5" x14ac:dyDescent="0.25">
      <c r="G8" s="65" t="str">
        <f>'[1]Fig 2_Tab_Abatt'!G8</f>
        <v xml:space="preserve">     Porcs charcutiers</v>
      </c>
      <c r="H8" s="66">
        <f>'[1]Fig 2_Tab_Abatt'!H8</f>
        <v>1769.06057935179</v>
      </c>
      <c r="I8" s="196">
        <f>'[1]Fig 2_Tab_Abatt'!I8</f>
        <v>-4.5876272891688163</v>
      </c>
      <c r="J8" s="197">
        <f>'[1]Fig 2_Tab_Abatt'!J8</f>
        <v>-4.7212956123127707</v>
      </c>
    </row>
    <row r="9" spans="7:11" x14ac:dyDescent="0.2">
      <c r="G9" s="198" t="str">
        <f>'[1]Fig 2_Tab_Abatt'!G9</f>
        <v>TOTAL PORCINS</v>
      </c>
      <c r="H9" s="199">
        <f>'[1]Fig 2_Tab_Abatt'!H9</f>
        <v>1811.5800984448199</v>
      </c>
      <c r="I9" s="200">
        <f>'[1]Fig 2_Tab_Abatt'!I9</f>
        <v>-4.453264546605773</v>
      </c>
      <c r="J9" s="201">
        <f>'[1]Fig 2_Tab_Abatt'!J9</f>
        <v>-4.7064091425356835</v>
      </c>
    </row>
    <row r="10" spans="7:11" x14ac:dyDescent="0.2">
      <c r="G10" s="100" t="str">
        <f>'[1]Fig 2_Tab_Abatt'!G10</f>
        <v>Source : Agreste</v>
      </c>
      <c r="H10" s="67"/>
      <c r="I10" s="68"/>
      <c r="J10" s="68"/>
    </row>
    <row r="11" spans="7:11" x14ac:dyDescent="0.2">
      <c r="G11" s="100" t="str">
        <f>'[1]Fig 2_Tab_Abatt'!G11</f>
        <v>Abattages corrigés des variations journalières (CVJA)</v>
      </c>
      <c r="H11" s="101"/>
      <c r="I11" s="101"/>
      <c r="J11" s="101"/>
    </row>
    <row r="12" spans="7:11" x14ac:dyDescent="0.2">
      <c r="G12" s="89"/>
      <c r="H12" s="90"/>
      <c r="I12" s="90"/>
      <c r="J12" s="90"/>
    </row>
    <row r="13" spans="7:11" x14ac:dyDescent="0.2">
      <c r="G13" s="89"/>
      <c r="H13" s="91"/>
      <c r="I13" s="90"/>
      <c r="J13" s="92"/>
    </row>
    <row r="14" spans="7:11" ht="13.5" x14ac:dyDescent="0.25">
      <c r="G14" s="93"/>
      <c r="H14" s="94"/>
      <c r="I14" s="94"/>
      <c r="J14" s="94"/>
    </row>
    <row r="15" spans="7:11" ht="13.5" x14ac:dyDescent="0.25">
      <c r="G15" s="95"/>
      <c r="H15" s="96"/>
      <c r="I15" s="88"/>
      <c r="J15" s="88"/>
    </row>
    <row r="16" spans="7:11" ht="13.5" x14ac:dyDescent="0.25">
      <c r="G16" s="95"/>
      <c r="H16" s="96"/>
      <c r="I16" s="88"/>
      <c r="J16" s="88"/>
    </row>
    <row r="17" spans="7:10" ht="13.5" x14ac:dyDescent="0.25">
      <c r="G17" s="95"/>
      <c r="H17" s="96"/>
      <c r="I17" s="88"/>
      <c r="J17" s="88"/>
    </row>
    <row r="18" spans="7:10" ht="13.5" x14ac:dyDescent="0.25">
      <c r="G18" s="97"/>
      <c r="H18" s="98"/>
      <c r="I18" s="99"/>
      <c r="J18" s="99"/>
    </row>
    <row r="19" spans="7:10" x14ac:dyDescent="0.2">
      <c r="G19" s="100"/>
      <c r="H19" s="67"/>
      <c r="I19" s="68"/>
      <c r="J19" s="68"/>
    </row>
    <row r="20" spans="7:10" x14ac:dyDescent="0.2">
      <c r="G20" s="236"/>
      <c r="H20" s="236"/>
      <c r="I20" s="236"/>
      <c r="J20" s="236"/>
    </row>
  </sheetData>
  <mergeCells count="1">
    <mergeCell ref="G20:J2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3"/>
  <sheetViews>
    <sheetView showGridLines="0" workbookViewId="0">
      <selection activeCell="C18" sqref="C18:F18"/>
    </sheetView>
  </sheetViews>
  <sheetFormatPr baseColWidth="10" defaultRowHeight="12.75" x14ac:dyDescent="0.2"/>
  <cols>
    <col min="1" max="1" width="6.42578125" style="9" customWidth="1"/>
    <col min="2" max="6" width="6" style="9" customWidth="1"/>
    <col min="7" max="7" width="6.5703125" style="70" bestFit="1" customWidth="1"/>
    <col min="8" max="8" width="19.28515625" style="2" bestFit="1" customWidth="1"/>
    <col min="9" max="9" width="6.140625" style="45" bestFit="1" customWidth="1"/>
    <col min="10" max="10" width="6.28515625" style="20" customWidth="1"/>
    <col min="11" max="11" width="5" style="51" customWidth="1"/>
    <col min="12" max="12" width="11.42578125" style="55"/>
    <col min="13" max="16384" width="11.42578125" style="9"/>
  </cols>
  <sheetData>
    <row r="1" spans="1:12" s="16" customFormat="1" ht="25.5" customHeight="1" x14ac:dyDescent="0.2">
      <c r="B1" s="43" t="str">
        <f>'[2]Fig 3 Graph Cot porc FR'!B1</f>
        <v>Cotation (€/kg carcasse) - Entrée abattoir</v>
      </c>
      <c r="G1" s="70"/>
      <c r="H1" s="2"/>
      <c r="I1" s="44"/>
      <c r="J1" s="19"/>
      <c r="K1" s="75" t="s">
        <v>101</v>
      </c>
      <c r="L1" s="54"/>
    </row>
    <row r="2" spans="1:12" x14ac:dyDescent="0.2">
      <c r="B2" s="43" t="str">
        <f>'[2]Fig 3 Graph Cot porc FR'!B2</f>
        <v>Porc (classe S)</v>
      </c>
      <c r="D2" s="11"/>
      <c r="E2" s="18"/>
      <c r="G2" s="71"/>
    </row>
    <row r="3" spans="1:12" x14ac:dyDescent="0.2">
      <c r="B3" s="43"/>
      <c r="D3" s="11"/>
      <c r="E3" s="18"/>
      <c r="G3" s="71"/>
      <c r="I3" s="46"/>
      <c r="J3" s="47"/>
      <c r="K3" s="52"/>
    </row>
    <row r="4" spans="1:12" s="16" customFormat="1" x14ac:dyDescent="0.2">
      <c r="A4" s="188"/>
      <c r="B4" s="133" t="str">
        <f>'[1]Fig 3_Cot porc FR'!B4</f>
        <v>2021</v>
      </c>
      <c r="C4" s="133" t="str">
        <f>'[1]Fig 3_Cot porc FR'!C4</f>
        <v>2022</v>
      </c>
      <c r="D4" s="133" t="str">
        <f>'[1]Fig 3_Cot porc FR'!D4</f>
        <v>2023</v>
      </c>
      <c r="E4" s="133" t="str">
        <f>'[1]Fig 3_Cot porc FR'!E4</f>
        <v>2024</v>
      </c>
      <c r="F4" s="133" t="str">
        <f>'[1]Fig 3_Cot porc FR'!F4</f>
        <v>2025</v>
      </c>
      <c r="G4" s="137" t="str">
        <f>'[1]Fig 3_Cot porc FR'!G4</f>
        <v>2026</v>
      </c>
      <c r="H4" s="134" t="str">
        <f>'[1]Fig 3_Cot porc FR'!H4</f>
        <v>Moy. 2021-2025</v>
      </c>
      <c r="I4" s="49"/>
      <c r="J4" s="19"/>
      <c r="K4" s="53"/>
      <c r="L4" s="54"/>
    </row>
    <row r="5" spans="1:12" x14ac:dyDescent="0.2">
      <c r="A5" s="189" t="s">
        <v>55</v>
      </c>
      <c r="B5" s="102">
        <f>'[1]Fig 3_Cot porc FR'!B5</f>
        <v>1.4</v>
      </c>
      <c r="C5" s="102">
        <f>'[1]Fig 3_Cot porc FR'!C5</f>
        <v>1.43</v>
      </c>
      <c r="D5" s="102">
        <f>'[1]Fig 3_Cot porc FR'!D5</f>
        <v>2.0575000000000001</v>
      </c>
      <c r="E5" s="102">
        <f>'[1]Fig 3_Cot porc FR'!E5</f>
        <v>1.986</v>
      </c>
      <c r="F5" s="102">
        <f>'[1]Fig 3_Cot porc FR'!F5</f>
        <v>1.92</v>
      </c>
      <c r="G5" s="224">
        <f>'[1]Fig 3_Cot porc FR'!G5</f>
        <v>1.6575</v>
      </c>
      <c r="H5" s="223">
        <f>'[1]Fig 3_Cot porc FR'!H5</f>
        <v>1.7586999999999999</v>
      </c>
      <c r="I5" s="50"/>
      <c r="J5" s="48"/>
      <c r="K5" s="52"/>
    </row>
    <row r="6" spans="1:12" x14ac:dyDescent="0.2">
      <c r="A6" s="189" t="s">
        <v>56</v>
      </c>
      <c r="B6" s="102">
        <f>'[1]Fig 3_Cot porc FR'!B6</f>
        <v>1.405</v>
      </c>
      <c r="C6" s="102">
        <f>'[1]Fig 3_Cot porc FR'!C6</f>
        <v>1.4424999999999999</v>
      </c>
      <c r="D6" s="102">
        <f>'[1]Fig 3_Cot porc FR'!D6</f>
        <v>2.2549999999999999</v>
      </c>
      <c r="E6" s="102">
        <f>'[1]Fig 3_Cot porc FR'!E6</f>
        <v>2.0625</v>
      </c>
      <c r="F6" s="102">
        <f>'[1]Fig 3_Cot porc FR'!F6</f>
        <v>1.92</v>
      </c>
      <c r="G6" s="224">
        <f>'[1]Fig 3_Cot porc FR'!G6</f>
        <v>1.6425000000000001</v>
      </c>
      <c r="H6" s="223">
        <f>'[1]Fig 3_Cot porc FR'!H6</f>
        <v>1.8170000000000002</v>
      </c>
      <c r="I6" s="50"/>
      <c r="J6" s="48"/>
      <c r="K6" s="52"/>
      <c r="L6" s="56"/>
    </row>
    <row r="7" spans="1:12" x14ac:dyDescent="0.2">
      <c r="A7" s="189" t="s">
        <v>57</v>
      </c>
      <c r="B7" s="102">
        <f>'[1]Fig 3_Cot porc FR'!B7</f>
        <v>1.504</v>
      </c>
      <c r="C7" s="102">
        <f>'[1]Fig 3_Cot porc FR'!C7</f>
        <v>1.61</v>
      </c>
      <c r="D7" s="102">
        <f>'[1]Fig 3_Cot porc FR'!D7</f>
        <v>2.46</v>
      </c>
      <c r="E7" s="102">
        <f>'[1]Fig 3_Cot porc FR'!E7</f>
        <v>2.2225000000000001</v>
      </c>
      <c r="F7" s="102">
        <f>'[1]Fig 3_Cot porc FR'!F7</f>
        <v>1.92</v>
      </c>
      <c r="G7" s="224">
        <f>'[1]Fig 3_Cot porc FR'!G7</f>
        <v>1.645</v>
      </c>
      <c r="H7" s="223">
        <f>'[1]Fig 3_Cot porc FR'!H7</f>
        <v>1.9433</v>
      </c>
      <c r="I7" s="50"/>
      <c r="J7" s="48"/>
      <c r="K7" s="52"/>
      <c r="L7" s="56"/>
    </row>
    <row r="8" spans="1:12" x14ac:dyDescent="0.2">
      <c r="A8" s="189" t="s">
        <v>58</v>
      </c>
      <c r="B8" s="102">
        <f>'[1]Fig 3_Cot porc FR'!B8</f>
        <v>1.6125</v>
      </c>
      <c r="C8" s="102">
        <f>'[1]Fig 3_Cot porc FR'!C8</f>
        <v>1.8625</v>
      </c>
      <c r="D8" s="102">
        <f>'[1]Fig 3_Cot porc FR'!D8</f>
        <v>2.5225</v>
      </c>
      <c r="E8" s="102">
        <f>'[1]Fig 3_Cot porc FR'!E8</f>
        <v>2.2524999999999999</v>
      </c>
      <c r="F8" s="102">
        <f>'[1]Fig 3_Cot porc FR'!F8</f>
        <v>1.992</v>
      </c>
      <c r="G8" s="224">
        <f>'[1]Fig 3_Cot porc FR'!G8</f>
        <v>1.665</v>
      </c>
      <c r="H8" s="223">
        <f>'[1]Fig 3_Cot porc FR'!H8</f>
        <v>2.0484</v>
      </c>
      <c r="I8" s="50"/>
      <c r="J8" s="48"/>
      <c r="K8" s="52"/>
      <c r="L8" s="56"/>
    </row>
    <row r="9" spans="1:12" x14ac:dyDescent="0.2">
      <c r="A9" s="189" t="s">
        <v>57</v>
      </c>
      <c r="B9" s="102">
        <f>'[1]Fig 3_Cot porc FR'!B9</f>
        <v>1.7250000000000001</v>
      </c>
      <c r="C9" s="102">
        <f>'[1]Fig 3_Cot porc FR'!C9</f>
        <v>1.88</v>
      </c>
      <c r="D9" s="102">
        <f>'[1]Fig 3_Cot porc FR'!D9</f>
        <v>2.3780000000000001</v>
      </c>
      <c r="E9" s="102">
        <f>'[1]Fig 3_Cot porc FR'!E9</f>
        <v>2.2400000000000002</v>
      </c>
      <c r="F9" s="102">
        <f>'[1]Fig 3_Cot porc FR'!F9</f>
        <v>2.0266666666666664</v>
      </c>
      <c r="G9" s="224">
        <f>'[1]Fig 3_Cot porc FR'!G9</f>
        <v>1.67</v>
      </c>
      <c r="H9" s="223">
        <f>'[1]Fig 3_Cot porc FR'!H9</f>
        <v>2.0499333333333332</v>
      </c>
      <c r="I9" s="50"/>
      <c r="J9" s="48"/>
      <c r="K9" s="52"/>
      <c r="L9" s="56"/>
    </row>
    <row r="10" spans="1:12" x14ac:dyDescent="0.2">
      <c r="A10" s="189" t="s">
        <v>55</v>
      </c>
      <c r="B10" s="102">
        <f>'[1]Fig 3_Cot porc FR'!B10</f>
        <v>1.736</v>
      </c>
      <c r="C10" s="102">
        <f>'[1]Fig 3_Cot porc FR'!C10</f>
        <v>1.9080000000000001</v>
      </c>
      <c r="D10" s="102">
        <f>'[1]Fig 3_Cot porc FR'!D10</f>
        <v>2.4049999999999998</v>
      </c>
      <c r="E10" s="102">
        <f>'[1]Fig 3_Cot porc FR'!E10</f>
        <v>2.2400000000000002</v>
      </c>
      <c r="F10" s="102">
        <f>'[1]Fig 3_Cot porc FR'!F10</f>
        <v>2.04</v>
      </c>
      <c r="G10" s="224">
        <f>'[1]Fig 3_Cot porc FR'!G10</f>
        <v>1.6919999999999999</v>
      </c>
      <c r="H10" s="223">
        <f>'[1]Fig 3_Cot porc FR'!H10</f>
        <v>2.0658000000000003</v>
      </c>
      <c r="I10" s="50"/>
      <c r="J10" s="48"/>
      <c r="K10" s="52"/>
      <c r="L10" s="56"/>
    </row>
    <row r="11" spans="1:12" x14ac:dyDescent="0.2">
      <c r="A11" s="189" t="s">
        <v>55</v>
      </c>
      <c r="B11" s="102">
        <f>'[1]Fig 3_Cot porc FR'!B11</f>
        <v>1.595</v>
      </c>
      <c r="C11" s="102">
        <f>'[1]Fig 3_Cot porc FR'!C11</f>
        <v>2.0350000000000001</v>
      </c>
      <c r="D11" s="102">
        <f>'[1]Fig 3_Cot porc FR'!D11</f>
        <v>2.5074999999999998</v>
      </c>
      <c r="E11" s="102">
        <f>'[1]Fig 3_Cot porc FR'!E11</f>
        <v>2.29</v>
      </c>
      <c r="F11" s="102">
        <f>'[1]Fig 3_Cot porc FR'!F11</f>
        <v>2.12</v>
      </c>
      <c r="G11" s="224">
        <f>'[1]Fig 3_Cot porc FR'!G11</f>
        <v>1.7524999999999999</v>
      </c>
      <c r="H11" s="223">
        <f>'[1]Fig 3_Cot porc FR'!H11</f>
        <v>2.1094999999999997</v>
      </c>
      <c r="I11" s="50"/>
      <c r="J11" s="48"/>
      <c r="K11" s="52"/>
      <c r="L11" s="56"/>
    </row>
    <row r="12" spans="1:12" x14ac:dyDescent="0.2">
      <c r="A12" s="189" t="s">
        <v>58</v>
      </c>
      <c r="B12" s="102">
        <f>'[1]Fig 3_Cot porc FR'!B12</f>
        <v>1.5449999999999999</v>
      </c>
      <c r="C12" s="102">
        <f>'[1]Fig 3_Cot porc FR'!C12</f>
        <v>2.1459999999999999</v>
      </c>
      <c r="D12" s="102">
        <f>'[1]Fig 3_Cot porc FR'!D12</f>
        <v>2.4</v>
      </c>
      <c r="E12" s="102">
        <f>'[1]Fig 3_Cot porc FR'!E12</f>
        <v>2.2000000000000002</v>
      </c>
      <c r="F12" s="102">
        <f>'[1]Fig 3_Cot porc FR'!F12</f>
        <v>2.0674999999999999</v>
      </c>
      <c r="G12" s="224">
        <f>'[1]Fig 3_Cot porc FR'!G12</f>
        <v>1.9259999999999999</v>
      </c>
      <c r="H12" s="223">
        <f>'[1]Fig 3_Cot porc FR'!H12</f>
        <v>2.0716999999999999</v>
      </c>
      <c r="I12" s="50"/>
      <c r="J12" s="48"/>
      <c r="K12" s="52"/>
      <c r="L12" s="56"/>
    </row>
    <row r="13" spans="1:12" x14ac:dyDescent="0.2">
      <c r="A13" s="189" t="s">
        <v>59</v>
      </c>
      <c r="B13" s="102">
        <f>'[1]Fig 3_Cot porc FR'!B13</f>
        <v>1.524</v>
      </c>
      <c r="C13" s="102">
        <f>'[1]Fig 3_Cot porc FR'!C13</f>
        <v>2.2250000000000001</v>
      </c>
      <c r="D13" s="102">
        <f>'[1]Fig 3_Cot porc FR'!D13</f>
        <v>2.2225000000000001</v>
      </c>
      <c r="E13" s="102">
        <f>'[1]Fig 3_Cot porc FR'!E13</f>
        <v>2.105</v>
      </c>
      <c r="F13" s="102">
        <f>'[1]Fig 3_Cot porc FR'!F13</f>
        <v>1.93</v>
      </c>
      <c r="G13" s="224">
        <f>'[1]Fig 3_Cot porc FR'!G13</f>
        <v>2.0874999999999999</v>
      </c>
      <c r="H13" s="223">
        <f>'[1]Fig 3_Cot porc FR'!H13</f>
        <v>2.0013000000000001</v>
      </c>
      <c r="I13" s="50"/>
      <c r="J13" s="48"/>
      <c r="K13" s="52"/>
    </row>
    <row r="14" spans="1:12" x14ac:dyDescent="0.2">
      <c r="A14" s="189" t="s">
        <v>60</v>
      </c>
      <c r="B14" s="102">
        <f>'[1]Fig 3_Cot porc FR'!B14</f>
        <v>1.42</v>
      </c>
      <c r="C14" s="102">
        <f>'[1]Fig 3_Cot porc FR'!C14</f>
        <v>2.2075</v>
      </c>
      <c r="D14" s="102">
        <f>'[1]Fig 3_Cot porc FR'!D14</f>
        <v>2.1225000000000001</v>
      </c>
      <c r="E14" s="102">
        <f>'[1]Fig 3_Cot porc FR'!E14</f>
        <v>1.9680000000000002</v>
      </c>
      <c r="F14" s="102">
        <f>'[1]Fig 3_Cot porc FR'!F14</f>
        <v>1.804</v>
      </c>
      <c r="G14" s="224"/>
      <c r="H14" s="223">
        <f>'[1]Fig 3_Cot porc FR'!H14</f>
        <v>1.9044000000000001</v>
      </c>
      <c r="I14" s="50"/>
      <c r="J14" s="48"/>
      <c r="K14" s="52"/>
    </row>
    <row r="15" spans="1:12" x14ac:dyDescent="0.2">
      <c r="A15" s="189" t="s">
        <v>61</v>
      </c>
      <c r="B15" s="102">
        <f>'[1]Fig 3_Cot porc FR'!B15</f>
        <v>1.4025000000000001</v>
      </c>
      <c r="C15" s="102">
        <f>'[1]Fig 3_Cot porc FR'!C15</f>
        <v>2.0459999999999998</v>
      </c>
      <c r="D15" s="102">
        <f>'[1]Fig 3_Cot porc FR'!D15</f>
        <v>1.98</v>
      </c>
      <c r="E15" s="102">
        <f>'[1]Fig 3_Cot porc FR'!E15</f>
        <v>1.92</v>
      </c>
      <c r="F15" s="102">
        <f>'[1]Fig 3_Cot porc FR'!F15</f>
        <v>1.7524999999999999</v>
      </c>
      <c r="G15" s="224"/>
      <c r="H15" s="223">
        <f>'[1]Fig 3_Cot porc FR'!H15</f>
        <v>1.8201999999999998</v>
      </c>
      <c r="I15" s="50"/>
      <c r="J15" s="48"/>
      <c r="K15" s="52"/>
    </row>
    <row r="16" spans="1:12" x14ac:dyDescent="0.2">
      <c r="A16" s="189" t="s">
        <v>62</v>
      </c>
      <c r="B16" s="102">
        <f>'[1]Fig 3_Cot porc FR'!B16</f>
        <v>1.4219999999999999</v>
      </c>
      <c r="C16" s="102">
        <f>'[1]Fig 3_Cot porc FR'!C16</f>
        <v>2.0099999999999998</v>
      </c>
      <c r="D16" s="102">
        <f>'[1]Fig 3_Cot porc FR'!D16</f>
        <v>1.97</v>
      </c>
      <c r="E16" s="102">
        <f>'[1]Fig 3_Cot porc FR'!E16</f>
        <v>1.92</v>
      </c>
      <c r="F16" s="102">
        <f>'[1]Fig 3_Cot porc FR'!F16</f>
        <v>1.72</v>
      </c>
      <c r="G16" s="224"/>
      <c r="H16" s="223">
        <f>'[1]Fig 3_Cot porc FR'!H16</f>
        <v>1.8084</v>
      </c>
      <c r="I16" s="50"/>
      <c r="J16" s="48"/>
      <c r="K16" s="52"/>
    </row>
    <row r="17" spans="1:8" x14ac:dyDescent="0.2">
      <c r="A17" s="220"/>
      <c r="B17" s="222">
        <f>'[1]Fig 3_Cot porc FR'!B17</f>
        <v>1.5242500000000001</v>
      </c>
      <c r="C17" s="222">
        <f>'[1]Fig 3_Cot porc FR'!C17</f>
        <v>1.9002083333333335</v>
      </c>
      <c r="D17" s="222">
        <f>'[1]Fig 3_Cot porc FR'!D17</f>
        <v>2.2733750000000001</v>
      </c>
      <c r="E17" s="222">
        <f>'[1]Fig 3_Cot porc FR'!E17</f>
        <v>2.1172083333333331</v>
      </c>
      <c r="F17" s="222">
        <f>'[1]Fig 3_Cot porc FR'!F17</f>
        <v>1.9343888888888889</v>
      </c>
      <c r="G17" s="222"/>
      <c r="H17" s="222">
        <f>'[1]Fig 3_Cot porc FR'!H17</f>
        <v>1.949886111111111</v>
      </c>
    </row>
    <row r="18" spans="1:8" x14ac:dyDescent="0.2">
      <c r="F18" s="221"/>
      <c r="G18" s="221"/>
      <c r="H18" s="9"/>
    </row>
    <row r="19" spans="1:8" ht="14.25" x14ac:dyDescent="0.2">
      <c r="A19" s="39"/>
      <c r="H19" s="60"/>
    </row>
    <row r="20" spans="1:8" x14ac:dyDescent="0.2">
      <c r="H20" s="60"/>
    </row>
    <row r="21" spans="1:8" x14ac:dyDescent="0.2">
      <c r="H21" s="60"/>
    </row>
    <row r="22" spans="1:8" x14ac:dyDescent="0.2">
      <c r="H22" s="60"/>
    </row>
    <row r="23" spans="1:8" x14ac:dyDescent="0.2">
      <c r="H23" s="60"/>
    </row>
    <row r="24" spans="1:8" x14ac:dyDescent="0.2">
      <c r="H24" s="60"/>
    </row>
    <row r="25" spans="1:8" x14ac:dyDescent="0.2">
      <c r="H25" s="60"/>
    </row>
    <row r="26" spans="1:8" x14ac:dyDescent="0.2">
      <c r="H26" s="60"/>
    </row>
    <row r="27" spans="1:8" x14ac:dyDescent="0.2">
      <c r="H27" s="60"/>
    </row>
    <row r="28" spans="1:8" x14ac:dyDescent="0.2">
      <c r="H28" s="60"/>
    </row>
    <row r="29" spans="1:8" x14ac:dyDescent="0.2">
      <c r="H29" s="60"/>
    </row>
    <row r="30" spans="1:8" x14ac:dyDescent="0.2">
      <c r="H30" s="60"/>
    </row>
    <row r="31" spans="1:8" x14ac:dyDescent="0.2">
      <c r="H31" s="60"/>
    </row>
    <row r="32" spans="1:8" x14ac:dyDescent="0.2">
      <c r="H32" s="60"/>
    </row>
    <row r="33" spans="8:8" x14ac:dyDescent="0.2">
      <c r="H33" s="60"/>
    </row>
  </sheetData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7"/>
  <sheetViews>
    <sheetView showGridLines="0" workbookViewId="0">
      <selection activeCell="G11" sqref="G11:G13"/>
    </sheetView>
  </sheetViews>
  <sheetFormatPr baseColWidth="10" defaultRowHeight="12.75" x14ac:dyDescent="0.2"/>
  <cols>
    <col min="1" max="1" width="13" style="74" bestFit="1" customWidth="1"/>
    <col min="2" max="2" width="6.42578125" style="9" customWidth="1"/>
    <col min="3" max="6" width="7.5703125" style="9" customWidth="1"/>
    <col min="7" max="7" width="7.5703125" style="16" customWidth="1"/>
    <col min="8" max="8" width="16.7109375" style="9" customWidth="1"/>
    <col min="9" max="9" width="6.140625" style="45" bestFit="1" customWidth="1"/>
    <col min="10" max="10" width="6.7109375" style="55" customWidth="1"/>
    <col min="11" max="16384" width="11.42578125" style="9"/>
  </cols>
  <sheetData>
    <row r="1" spans="1:11" s="77" customFormat="1" ht="7.5" customHeight="1" x14ac:dyDescent="0.3">
      <c r="A1" s="103"/>
      <c r="B1" s="78"/>
      <c r="G1" s="79"/>
      <c r="I1" s="80"/>
      <c r="J1" s="81"/>
    </row>
    <row r="2" spans="1:11" s="16" customFormat="1" ht="15.75" x14ac:dyDescent="0.3">
      <c r="A2" s="103"/>
      <c r="B2" s="18"/>
      <c r="I2" s="44"/>
      <c r="J2" s="54"/>
      <c r="K2" s="75" t="str">
        <f>'[1]Fig 4_OTEX Ipampa'!$P$1</f>
        <v xml:space="preserve">Figure 4 : Prix des intrants – Porcins Viande (Ipampa par Otex) </v>
      </c>
    </row>
    <row r="3" spans="1:11" ht="15.75" x14ac:dyDescent="0.3">
      <c r="A3" s="103"/>
      <c r="B3" s="85" t="str">
        <f>'[1]Fig 4_OTEX Ipampa'!$B$3</f>
        <v>Indice Ipampa par Otex élevage porcin (base 100 en 2020)</v>
      </c>
      <c r="C3" s="85"/>
      <c r="D3" s="85"/>
      <c r="E3" s="86"/>
      <c r="G3" s="36"/>
    </row>
    <row r="4" spans="1:11" ht="15.75" x14ac:dyDescent="0.3">
      <c r="A4" s="103"/>
      <c r="B4" s="85"/>
      <c r="C4" s="85"/>
      <c r="D4" s="85"/>
      <c r="E4" s="86"/>
      <c r="G4" s="36"/>
      <c r="I4" s="46"/>
    </row>
    <row r="5" spans="1:11" s="16" customFormat="1" ht="22.5" customHeight="1" x14ac:dyDescent="0.2">
      <c r="A5" s="202"/>
      <c r="B5" s="135" t="str">
        <f>'[1]Fig 4_OTEX Ipampa'!C5</f>
        <v>2021</v>
      </c>
      <c r="C5" s="133" t="str">
        <f>'[1]Fig 4_OTEX Ipampa'!D5</f>
        <v>2022</v>
      </c>
      <c r="D5" s="133" t="str">
        <f>'[1]Fig 4_OTEX Ipampa'!E5</f>
        <v>2023</v>
      </c>
      <c r="E5" s="133" t="str">
        <f>'[1]Fig 4_OTEX Ipampa'!F5</f>
        <v>2024</v>
      </c>
      <c r="F5" s="133" t="str">
        <f>'[1]Fig 4_OTEX Ipampa'!G5</f>
        <v>2025</v>
      </c>
      <c r="G5" s="137" t="str">
        <f>'[1]Fig 4_OTEX Ipampa'!H5</f>
        <v>2026</v>
      </c>
      <c r="H5" s="203" t="str">
        <f>'[1]Fig 4_OTEX Ipampa'!I5</f>
        <v>Moy. 2021-2025</v>
      </c>
      <c r="I5" s="49"/>
      <c r="J5" s="54"/>
    </row>
    <row r="6" spans="1:11" x14ac:dyDescent="0.2">
      <c r="A6" s="74" t="s">
        <v>55</v>
      </c>
      <c r="B6" s="136">
        <f>'[1]Fig 4_OTEX Ipampa'!C6</f>
        <v>104.2651412</v>
      </c>
      <c r="C6" s="102">
        <f>'[1]Fig 4_OTEX Ipampa'!D6</f>
        <v>121.380211</v>
      </c>
      <c r="D6" s="102">
        <f>'[1]Fig 4_OTEX Ipampa'!E6</f>
        <v>145.5135262</v>
      </c>
      <c r="E6" s="102">
        <f>'[1]Fig 4_OTEX Ipampa'!F6</f>
        <v>128.2699758</v>
      </c>
      <c r="F6" s="102">
        <f>'[1]Fig 4_OTEX Ipampa'!G6</f>
        <v>124.7580773</v>
      </c>
      <c r="G6" s="210">
        <f>'[1]Fig 4_OTEX Ipampa'!H6</f>
        <v>118.47444590000001</v>
      </c>
      <c r="H6" s="102">
        <f>'[1]Fig 4_OTEX Ipampa'!I6</f>
        <v>124.83738630000001</v>
      </c>
      <c r="I6" s="50"/>
    </row>
    <row r="7" spans="1:11" x14ac:dyDescent="0.2">
      <c r="A7" s="74" t="s">
        <v>56</v>
      </c>
      <c r="B7" s="136">
        <f>'[1]Fig 4_OTEX Ipampa'!C7</f>
        <v>106.3626385</v>
      </c>
      <c r="C7" s="102">
        <f>'[1]Fig 4_OTEX Ipampa'!D7</f>
        <v>123.8787667</v>
      </c>
      <c r="D7" s="102">
        <f>'[1]Fig 4_OTEX Ipampa'!E7</f>
        <v>143.94220110000001</v>
      </c>
      <c r="E7" s="102">
        <f>'[1]Fig 4_OTEX Ipampa'!F7</f>
        <v>127.2794136</v>
      </c>
      <c r="F7" s="102">
        <f>'[1]Fig 4_OTEX Ipampa'!G7</f>
        <v>124.8832963</v>
      </c>
      <c r="G7" s="210">
        <f>'[1]Fig 4_OTEX Ipampa'!H7</f>
        <v>118.73198050000001</v>
      </c>
      <c r="H7" s="102">
        <f>'[1]Fig 4_OTEX Ipampa'!I7</f>
        <v>125.26926324000002</v>
      </c>
      <c r="I7" s="50"/>
      <c r="J7" s="56"/>
    </row>
    <row r="8" spans="1:11" x14ac:dyDescent="0.2">
      <c r="A8" s="74" t="s">
        <v>57</v>
      </c>
      <c r="B8" s="136">
        <f>'[1]Fig 4_OTEX Ipampa'!C8</f>
        <v>107.5230275</v>
      </c>
      <c r="C8" s="102">
        <f>'[1]Fig 4_OTEX Ipampa'!D8</f>
        <v>130.10362749999999</v>
      </c>
      <c r="D8" s="102">
        <f>'[1]Fig 4_OTEX Ipampa'!E8</f>
        <v>143.1059467</v>
      </c>
      <c r="E8" s="102">
        <f>'[1]Fig 4_OTEX Ipampa'!F8</f>
        <v>125.84316149999999</v>
      </c>
      <c r="F8" s="102">
        <f>'[1]Fig 4_OTEX Ipampa'!G8</f>
        <v>124.59916080000001</v>
      </c>
      <c r="G8" s="210">
        <f>'[1]Fig 4_OTEX Ipampa'!H8</f>
        <v>122.3395716</v>
      </c>
      <c r="H8" s="102">
        <f>'[1]Fig 4_OTEX Ipampa'!I8</f>
        <v>126.23498480000001</v>
      </c>
      <c r="I8" s="50"/>
      <c r="J8" s="56"/>
    </row>
    <row r="9" spans="1:11" x14ac:dyDescent="0.2">
      <c r="A9" s="74" t="s">
        <v>58</v>
      </c>
      <c r="B9" s="136">
        <f>'[1]Fig 4_OTEX Ipampa'!C9</f>
        <v>108.31302479999999</v>
      </c>
      <c r="C9" s="102">
        <f>'[1]Fig 4_OTEX Ipampa'!D9</f>
        <v>134.74775790000001</v>
      </c>
      <c r="D9" s="102">
        <f>'[1]Fig 4_OTEX Ipampa'!E9</f>
        <v>140.70813050000001</v>
      </c>
      <c r="E9" s="102">
        <f>'[1]Fig 4_OTEX Ipampa'!F9</f>
        <v>124.9895289</v>
      </c>
      <c r="F9" s="102">
        <f>'[1]Fig 4_OTEX Ipampa'!G9</f>
        <v>124.24659749999999</v>
      </c>
      <c r="G9" s="210">
        <f>'[1]Fig 4_OTEX Ipampa'!H9</f>
        <v>123.7931346</v>
      </c>
      <c r="H9" s="102">
        <f>'[1]Fig 4_OTEX Ipampa'!I9</f>
        <v>126.60100792</v>
      </c>
      <c r="I9" s="50"/>
      <c r="J9" s="56"/>
    </row>
    <row r="10" spans="1:11" x14ac:dyDescent="0.2">
      <c r="A10" s="74" t="s">
        <v>57</v>
      </c>
      <c r="B10" s="136">
        <f>'[1]Fig 4_OTEX Ipampa'!C10</f>
        <v>109.4749724</v>
      </c>
      <c r="C10" s="102">
        <f>'[1]Fig 4_OTEX Ipampa'!D10</f>
        <v>139.4275762</v>
      </c>
      <c r="D10" s="102">
        <f>'[1]Fig 4_OTEX Ipampa'!E10</f>
        <v>138.32025920000001</v>
      </c>
      <c r="E10" s="102">
        <f>'[1]Fig 4_OTEX Ipampa'!F10</f>
        <v>124.0849274</v>
      </c>
      <c r="F10" s="102">
        <f>'[1]Fig 4_OTEX Ipampa'!G10</f>
        <v>123.9405051</v>
      </c>
      <c r="G10" s="210">
        <f>'[1]Fig 4_OTEX Ipampa'!H10</f>
        <v>123.5217602</v>
      </c>
      <c r="H10" s="102">
        <f>'[1]Fig 4_OTEX Ipampa'!I10</f>
        <v>127.04964806000001</v>
      </c>
      <c r="I10" s="50"/>
      <c r="J10" s="56"/>
    </row>
    <row r="11" spans="1:11" x14ac:dyDescent="0.2">
      <c r="A11" s="74" t="s">
        <v>55</v>
      </c>
      <c r="B11" s="136">
        <f>'[1]Fig 4_OTEX Ipampa'!C11</f>
        <v>110.0129992</v>
      </c>
      <c r="C11" s="102">
        <f>'[1]Fig 4_OTEX Ipampa'!D11</f>
        <v>143.2214822</v>
      </c>
      <c r="D11" s="102">
        <f>'[1]Fig 4_OTEX Ipampa'!E11</f>
        <v>136.84837379999999</v>
      </c>
      <c r="E11" s="102">
        <f>'[1]Fig 4_OTEX Ipampa'!F11</f>
        <v>124.42911169999999</v>
      </c>
      <c r="F11" s="102">
        <f>'[1]Fig 4_OTEX Ipampa'!G11</f>
        <v>123.925504</v>
      </c>
      <c r="G11" s="210">
        <f>'[1]Fig 4_OTEX Ipampa'!H11</f>
        <v>122.7034062</v>
      </c>
      <c r="H11" s="102">
        <f>'[1]Fig 4_OTEX Ipampa'!I11</f>
        <v>127.68749418</v>
      </c>
      <c r="I11" s="50"/>
      <c r="J11" s="56"/>
    </row>
    <row r="12" spans="1:11" x14ac:dyDescent="0.2">
      <c r="A12" s="74" t="s">
        <v>55</v>
      </c>
      <c r="B12" s="136">
        <f>'[1]Fig 4_OTEX Ipampa'!C12</f>
        <v>110.46402689999999</v>
      </c>
      <c r="C12" s="102">
        <f>'[1]Fig 4_OTEX Ipampa'!D12</f>
        <v>144.23511629999999</v>
      </c>
      <c r="D12" s="102">
        <f>'[1]Fig 4_OTEX Ipampa'!E12</f>
        <v>134.3494542</v>
      </c>
      <c r="E12" s="102">
        <f>'[1]Fig 4_OTEX Ipampa'!F12</f>
        <v>124.847278</v>
      </c>
      <c r="F12" s="102">
        <f>'[1]Fig 4_OTEX Ipampa'!G12</f>
        <v>123.09959240000001</v>
      </c>
      <c r="G12" s="210">
        <f>'[1]Fig 4_OTEX Ipampa'!H12</f>
        <v>124.1703924</v>
      </c>
      <c r="H12" s="102">
        <f>'[1]Fig 4_OTEX Ipampa'!I12</f>
        <v>127.39909355999998</v>
      </c>
      <c r="I12" s="50"/>
      <c r="J12" s="56"/>
    </row>
    <row r="13" spans="1:11" x14ac:dyDescent="0.2">
      <c r="A13" s="74" t="s">
        <v>58</v>
      </c>
      <c r="B13" s="136">
        <f>'[1]Fig 4_OTEX Ipampa'!C13</f>
        <v>110.45539840000001</v>
      </c>
      <c r="C13" s="102">
        <f>'[1]Fig 4_OTEX Ipampa'!D13</f>
        <v>144.1660813</v>
      </c>
      <c r="D13" s="102">
        <f>'[1]Fig 4_OTEX Ipampa'!E13</f>
        <v>133.96240829999999</v>
      </c>
      <c r="E13" s="102">
        <f>'[1]Fig 4_OTEX Ipampa'!F13</f>
        <v>124.3548351</v>
      </c>
      <c r="F13" s="102">
        <f>'[1]Fig 4_OTEX Ipampa'!G13</f>
        <v>122.05828440000001</v>
      </c>
      <c r="G13" s="210">
        <f>'[1]Fig 4_OTEX Ipampa'!H13</f>
        <v>126.0171928</v>
      </c>
      <c r="H13" s="102">
        <f>'[1]Fig 4_OTEX Ipampa'!I13</f>
        <v>126.99940150000002</v>
      </c>
      <c r="I13" s="50"/>
      <c r="J13" s="56"/>
    </row>
    <row r="14" spans="1:11" x14ac:dyDescent="0.2">
      <c r="A14" s="74" t="s">
        <v>59</v>
      </c>
      <c r="B14" s="136">
        <f>'[1]Fig 4_OTEX Ipampa'!C14</f>
        <v>111.580331</v>
      </c>
      <c r="C14" s="102">
        <f>'[1]Fig 4_OTEX Ipampa'!D14</f>
        <v>143.8534611</v>
      </c>
      <c r="D14" s="102">
        <f>'[1]Fig 4_OTEX Ipampa'!E14</f>
        <v>133.09293049999999</v>
      </c>
      <c r="E14" s="102">
        <f>'[1]Fig 4_OTEX Ipampa'!F14</f>
        <v>123.95086980000001</v>
      </c>
      <c r="F14" s="102">
        <f>'[1]Fig 4_OTEX Ipampa'!G14</f>
        <v>121.1018875</v>
      </c>
      <c r="G14" s="210"/>
      <c r="H14" s="102">
        <f>'[1]Fig 4_OTEX Ipampa'!I14</f>
        <v>126.71589597999998</v>
      </c>
      <c r="I14" s="50"/>
    </row>
    <row r="15" spans="1:11" x14ac:dyDescent="0.2">
      <c r="A15" s="74" t="s">
        <v>60</v>
      </c>
      <c r="B15" s="136">
        <f>'[1]Fig 4_OTEX Ipampa'!C15</f>
        <v>113.74761460000001</v>
      </c>
      <c r="C15" s="102">
        <f>'[1]Fig 4_OTEX Ipampa'!D15</f>
        <v>145.45586259999999</v>
      </c>
      <c r="D15" s="102">
        <f>'[1]Fig 4_OTEX Ipampa'!E15</f>
        <v>131.80262450000001</v>
      </c>
      <c r="E15" s="102">
        <f>'[1]Fig 4_OTEX Ipampa'!F15</f>
        <v>124.23372139999999</v>
      </c>
      <c r="F15" s="102">
        <f>'[1]Fig 4_OTEX Ipampa'!G15</f>
        <v>119.9176487</v>
      </c>
      <c r="G15" s="210"/>
      <c r="H15" s="102">
        <f>'[1]Fig 4_OTEX Ipampa'!I15</f>
        <v>127.03149436000001</v>
      </c>
      <c r="I15" s="50"/>
    </row>
    <row r="16" spans="1:11" x14ac:dyDescent="0.2">
      <c r="A16" s="74" t="s">
        <v>61</v>
      </c>
      <c r="B16" s="136">
        <f>'[1]Fig 4_OTEX Ipampa'!C16</f>
        <v>115.95703</v>
      </c>
      <c r="C16" s="102">
        <f>'[1]Fig 4_OTEX Ipampa'!D16</f>
        <v>145.29117679999999</v>
      </c>
      <c r="D16" s="102">
        <f>'[1]Fig 4_OTEX Ipampa'!E16</f>
        <v>130.09739089999999</v>
      </c>
      <c r="E16" s="102">
        <f>'[1]Fig 4_OTEX Ipampa'!F16</f>
        <v>124.11235979999999</v>
      </c>
      <c r="F16" s="102">
        <f>'[1]Fig 4_OTEX Ipampa'!G16</f>
        <v>119.6267969</v>
      </c>
      <c r="G16" s="210"/>
      <c r="H16" s="102">
        <f>'[1]Fig 4_OTEX Ipampa'!I16</f>
        <v>127.01695088000001</v>
      </c>
      <c r="I16" s="50"/>
    </row>
    <row r="17" spans="1:11" x14ac:dyDescent="0.2">
      <c r="A17" s="74" t="s">
        <v>62</v>
      </c>
      <c r="B17" s="136">
        <f>'[1]Fig 4_OTEX Ipampa'!C17</f>
        <v>118.0521127</v>
      </c>
      <c r="C17" s="102">
        <f>'[1]Fig 4_OTEX Ipampa'!D17</f>
        <v>144.77401169999999</v>
      </c>
      <c r="D17" s="102">
        <f>'[1]Fig 4_OTEX Ipampa'!E17</f>
        <v>128.99409549999999</v>
      </c>
      <c r="E17" s="102">
        <f>'[1]Fig 4_OTEX Ipampa'!F17</f>
        <v>124.17443400000001</v>
      </c>
      <c r="F17" s="102">
        <f>'[1]Fig 4_OTEX Ipampa'!G17</f>
        <v>118.6498306</v>
      </c>
      <c r="G17" s="210"/>
      <c r="H17" s="102">
        <f>'[1]Fig 4_OTEX Ipampa'!I17</f>
        <v>126.9288969</v>
      </c>
      <c r="I17" s="50"/>
    </row>
    <row r="18" spans="1:11" x14ac:dyDescent="0.2">
      <c r="A18" s="226" t="str">
        <f>'[1]Fig 4_OTEX Ipampa'!B18</f>
        <v>Total annuel</v>
      </c>
      <c r="B18" s="226">
        <f>'[1]Fig 4_OTEX Ipampa'!C18</f>
        <v>110.51735976666667</v>
      </c>
      <c r="C18" s="226">
        <f>'[1]Fig 4_OTEX Ipampa'!D18</f>
        <v>138.37792760833332</v>
      </c>
      <c r="D18" s="226">
        <f>'[1]Fig 4_OTEX Ipampa'!E18</f>
        <v>136.72811178333333</v>
      </c>
      <c r="E18" s="226">
        <f>'[1]Fig 4_OTEX Ipampa'!F18</f>
        <v>125.04746808333333</v>
      </c>
      <c r="F18" s="226">
        <f>'[1]Fig 4_OTEX Ipampa'!G18</f>
        <v>122.54679994166668</v>
      </c>
      <c r="G18" s="226"/>
      <c r="H18" s="226">
        <f>'[1]Fig 4_OTEX Ipampa'!I18</f>
        <v>126.64353343666667</v>
      </c>
      <c r="I18" s="76"/>
    </row>
    <row r="19" spans="1:11" x14ac:dyDescent="0.2">
      <c r="F19" s="225"/>
      <c r="G19" s="225"/>
    </row>
    <row r="20" spans="1:11" ht="6.75" customHeight="1" x14ac:dyDescent="0.2"/>
    <row r="21" spans="1:11" ht="15.75" x14ac:dyDescent="0.2">
      <c r="K21" s="75" t="s">
        <v>113</v>
      </c>
    </row>
    <row r="22" spans="1:11" x14ac:dyDescent="0.2">
      <c r="B22" s="85" t="s">
        <v>112</v>
      </c>
    </row>
    <row r="24" spans="1:11" x14ac:dyDescent="0.2">
      <c r="A24" s="202"/>
      <c r="B24" s="135" t="str">
        <f>'[1]Fig 4_OTEX Ipampa'!C22</f>
        <v>2021</v>
      </c>
      <c r="C24" s="133" t="str">
        <f>'[1]Fig 4_OTEX Ipampa'!D22</f>
        <v>2022</v>
      </c>
      <c r="D24" s="133" t="str">
        <f>'[1]Fig 4_OTEX Ipampa'!E22</f>
        <v>2023</v>
      </c>
      <c r="E24" s="133" t="str">
        <f>'[1]Fig 4_OTEX Ipampa'!F22</f>
        <v>2024</v>
      </c>
      <c r="F24" s="133" t="str">
        <f>'[1]Fig 4_OTEX Ipampa'!G22</f>
        <v>2025</v>
      </c>
      <c r="G24" s="137" t="str">
        <f>'[1]Fig 4_OTEX Ipampa'!H22</f>
        <v>2026</v>
      </c>
      <c r="H24" s="203" t="str">
        <f>'[1]Fig 4_OTEX Ipampa'!I22</f>
        <v>Moy. 2021-2025</v>
      </c>
    </row>
    <row r="25" spans="1:11" x14ac:dyDescent="0.2">
      <c r="A25" s="74" t="s">
        <v>55</v>
      </c>
      <c r="B25" s="136">
        <f>'[1]Fig 4_OTEX Ipampa'!C23</f>
        <v>104.6</v>
      </c>
      <c r="C25" s="102">
        <f>'[1]Fig 4_OTEX Ipampa'!D23</f>
        <v>123.4</v>
      </c>
      <c r="D25" s="102">
        <f>'[1]Fig 4_OTEX Ipampa'!E23</f>
        <v>152.1</v>
      </c>
      <c r="E25" s="102">
        <f>'[1]Fig 4_OTEX Ipampa'!F23</f>
        <v>129.30000000000001</v>
      </c>
      <c r="F25" s="102">
        <f>'[1]Fig 4_OTEX Ipampa'!G23</f>
        <v>124.5</v>
      </c>
      <c r="G25" s="210">
        <f>'[1]Fig 4_OTEX Ipampa'!H23</f>
        <v>116.6</v>
      </c>
      <c r="H25" s="102">
        <f>'[1]Fig 4_OTEX Ipampa'!I23</f>
        <v>126.78000000000002</v>
      </c>
    </row>
    <row r="26" spans="1:11" x14ac:dyDescent="0.2">
      <c r="A26" s="74" t="s">
        <v>56</v>
      </c>
      <c r="B26" s="136">
        <f>'[1]Fig 4_OTEX Ipampa'!C24</f>
        <v>106.8</v>
      </c>
      <c r="C26" s="102">
        <f>'[1]Fig 4_OTEX Ipampa'!D24</f>
        <v>125.8</v>
      </c>
      <c r="D26" s="102">
        <f>'[1]Fig 4_OTEX Ipampa'!E24</f>
        <v>150.19999999999999</v>
      </c>
      <c r="E26" s="102">
        <f>'[1]Fig 4_OTEX Ipampa'!F24</f>
        <v>127.2</v>
      </c>
      <c r="F26" s="102">
        <f>'[1]Fig 4_OTEX Ipampa'!G24</f>
        <v>125</v>
      </c>
      <c r="G26" s="210">
        <f>'[1]Fig 4_OTEX Ipampa'!H24</f>
        <v>116.4</v>
      </c>
      <c r="H26" s="102">
        <f>'[1]Fig 4_OTEX Ipampa'!I24</f>
        <v>127</v>
      </c>
    </row>
    <row r="27" spans="1:11" x14ac:dyDescent="0.2">
      <c r="A27" s="74" t="s">
        <v>57</v>
      </c>
      <c r="B27" s="136">
        <f>'[1]Fig 4_OTEX Ipampa'!C25</f>
        <v>108.4</v>
      </c>
      <c r="C27" s="102">
        <f>'[1]Fig 4_OTEX Ipampa'!D25</f>
        <v>129.19999999999999</v>
      </c>
      <c r="D27" s="102">
        <f>'[1]Fig 4_OTEX Ipampa'!E25</f>
        <v>149.4</v>
      </c>
      <c r="E27" s="102">
        <f>'[1]Fig 4_OTEX Ipampa'!F25</f>
        <v>125.2</v>
      </c>
      <c r="F27" s="102">
        <f>'[1]Fig 4_OTEX Ipampa'!G25</f>
        <v>125.2</v>
      </c>
      <c r="G27" s="210">
        <f>'[1]Fig 4_OTEX Ipampa'!H25</f>
        <v>116.2</v>
      </c>
      <c r="H27" s="102">
        <f>'[1]Fig 4_OTEX Ipampa'!I25</f>
        <v>127.48000000000002</v>
      </c>
    </row>
    <row r="28" spans="1:11" x14ac:dyDescent="0.2">
      <c r="A28" s="74" t="s">
        <v>58</v>
      </c>
      <c r="B28" s="136">
        <f>'[1]Fig 4_OTEX Ipampa'!C26</f>
        <v>109.7</v>
      </c>
      <c r="C28" s="102">
        <f>'[1]Fig 4_OTEX Ipampa'!D26</f>
        <v>137.6</v>
      </c>
      <c r="D28" s="102">
        <f>'[1]Fig 4_OTEX Ipampa'!E26</f>
        <v>146.80000000000001</v>
      </c>
      <c r="E28" s="102">
        <f>'[1]Fig 4_OTEX Ipampa'!F26</f>
        <v>124</v>
      </c>
      <c r="F28" s="102">
        <f>'[1]Fig 4_OTEX Ipampa'!G26</f>
        <v>125.4</v>
      </c>
      <c r="G28" s="210"/>
      <c r="H28" s="102">
        <f>'[1]Fig 4_OTEX Ipampa'!I26</f>
        <v>128.69999999999999</v>
      </c>
    </row>
    <row r="29" spans="1:11" x14ac:dyDescent="0.2">
      <c r="A29" s="74" t="s">
        <v>57</v>
      </c>
      <c r="B29" s="136">
        <f>'[1]Fig 4_OTEX Ipampa'!C27</f>
        <v>111</v>
      </c>
      <c r="C29" s="102">
        <f>'[1]Fig 4_OTEX Ipampa'!D27</f>
        <v>144.69999999999999</v>
      </c>
      <c r="D29" s="102">
        <f>'[1]Fig 4_OTEX Ipampa'!E27</f>
        <v>144.6</v>
      </c>
      <c r="E29" s="102">
        <f>'[1]Fig 4_OTEX Ipampa'!F27</f>
        <v>123.3</v>
      </c>
      <c r="F29" s="102">
        <f>'[1]Fig 4_OTEX Ipampa'!G27</f>
        <v>125.4</v>
      </c>
      <c r="G29" s="210"/>
      <c r="H29" s="102">
        <f>'[1]Fig 4_OTEX Ipampa'!I27</f>
        <v>129.79999999999998</v>
      </c>
    </row>
    <row r="30" spans="1:11" x14ac:dyDescent="0.2">
      <c r="A30" s="74" t="s">
        <v>55</v>
      </c>
      <c r="B30" s="136">
        <f>'[1]Fig 4_OTEX Ipampa'!C28</f>
        <v>111.5</v>
      </c>
      <c r="C30" s="102">
        <f>'[1]Fig 4_OTEX Ipampa'!D28</f>
        <v>148.69999999999999</v>
      </c>
      <c r="D30" s="102">
        <f>'[1]Fig 4_OTEX Ipampa'!E28</f>
        <v>142.80000000000001</v>
      </c>
      <c r="E30" s="102">
        <f>'[1]Fig 4_OTEX Ipampa'!F28</f>
        <v>123.8</v>
      </c>
      <c r="F30" s="102">
        <f>'[1]Fig 4_OTEX Ipampa'!G28</f>
        <v>125.1</v>
      </c>
      <c r="G30" s="210"/>
      <c r="H30" s="102">
        <f>'[1]Fig 4_OTEX Ipampa'!I28</f>
        <v>130.38</v>
      </c>
    </row>
    <row r="31" spans="1:11" x14ac:dyDescent="0.2">
      <c r="A31" s="74" t="s">
        <v>55</v>
      </c>
      <c r="B31" s="136">
        <f>'[1]Fig 4_OTEX Ipampa'!C29</f>
        <v>112</v>
      </c>
      <c r="C31" s="102">
        <f>'[1]Fig 4_OTEX Ipampa'!D29</f>
        <v>151.4</v>
      </c>
      <c r="D31" s="102">
        <f>'[1]Fig 4_OTEX Ipampa'!E29</f>
        <v>138.5</v>
      </c>
      <c r="E31" s="102">
        <f>'[1]Fig 4_OTEX Ipampa'!F29</f>
        <v>124.8</v>
      </c>
      <c r="F31" s="102">
        <f>'[1]Fig 4_OTEX Ipampa'!G29</f>
        <v>123.7</v>
      </c>
      <c r="G31" s="210"/>
      <c r="H31" s="102">
        <f>'[1]Fig 4_OTEX Ipampa'!I29</f>
        <v>130.07999999999998</v>
      </c>
    </row>
    <row r="32" spans="1:11" x14ac:dyDescent="0.2">
      <c r="A32" s="74" t="s">
        <v>58</v>
      </c>
      <c r="B32" s="136">
        <f>'[1]Fig 4_OTEX Ipampa'!C30</f>
        <v>111.9</v>
      </c>
      <c r="C32" s="102">
        <f>'[1]Fig 4_OTEX Ipampa'!D30</f>
        <v>151.6</v>
      </c>
      <c r="D32" s="102">
        <f>'[1]Fig 4_OTEX Ipampa'!E30</f>
        <v>136.5</v>
      </c>
      <c r="E32" s="102">
        <f>'[1]Fig 4_OTEX Ipampa'!F30</f>
        <v>124.9</v>
      </c>
      <c r="F32" s="102">
        <f>'[1]Fig 4_OTEX Ipampa'!G30</f>
        <v>122.5</v>
      </c>
      <c r="G32" s="210"/>
      <c r="H32" s="102">
        <f>'[1]Fig 4_OTEX Ipampa'!I30</f>
        <v>129.47999999999999</v>
      </c>
    </row>
    <row r="33" spans="1:8" x14ac:dyDescent="0.2">
      <c r="A33" s="74" t="s">
        <v>59</v>
      </c>
      <c r="B33" s="136">
        <f>'[1]Fig 4_OTEX Ipampa'!C31</f>
        <v>113.1</v>
      </c>
      <c r="C33" s="102">
        <f>'[1]Fig 4_OTEX Ipampa'!D31</f>
        <v>151.30000000000001</v>
      </c>
      <c r="D33" s="102">
        <f>'[1]Fig 4_OTEX Ipampa'!E31</f>
        <v>134.6</v>
      </c>
      <c r="E33" s="102">
        <f>'[1]Fig 4_OTEX Ipampa'!F31</f>
        <v>124.6</v>
      </c>
      <c r="F33" s="102">
        <f>'[1]Fig 4_OTEX Ipampa'!G31</f>
        <v>120.9</v>
      </c>
      <c r="G33" s="210"/>
      <c r="H33" s="102">
        <f>'[1]Fig 4_OTEX Ipampa'!I31</f>
        <v>128.9</v>
      </c>
    </row>
    <row r="34" spans="1:8" x14ac:dyDescent="0.2">
      <c r="A34" s="74" t="s">
        <v>60</v>
      </c>
      <c r="B34" s="136">
        <f>'[1]Fig 4_OTEX Ipampa'!C32</f>
        <v>114.7</v>
      </c>
      <c r="C34" s="102">
        <f>'[1]Fig 4_OTEX Ipampa'!D32</f>
        <v>151.30000000000001</v>
      </c>
      <c r="D34" s="102">
        <f>'[1]Fig 4_OTEX Ipampa'!E32</f>
        <v>133.30000000000001</v>
      </c>
      <c r="E34" s="102">
        <f>'[1]Fig 4_OTEX Ipampa'!F32</f>
        <v>124.8</v>
      </c>
      <c r="F34" s="102">
        <f>'[1]Fig 4_OTEX Ipampa'!G32</f>
        <v>119.1</v>
      </c>
      <c r="G34" s="210"/>
      <c r="H34" s="102">
        <f>'[1]Fig 4_OTEX Ipampa'!I32</f>
        <v>128.64000000000001</v>
      </c>
    </row>
    <row r="35" spans="1:8" x14ac:dyDescent="0.2">
      <c r="A35" s="74" t="s">
        <v>61</v>
      </c>
      <c r="B35" s="136">
        <f>'[1]Fig 4_OTEX Ipampa'!C33</f>
        <v>117.5</v>
      </c>
      <c r="C35" s="102">
        <f>'[1]Fig 4_OTEX Ipampa'!D33</f>
        <v>151.80000000000001</v>
      </c>
      <c r="D35" s="102">
        <f>'[1]Fig 4_OTEX Ipampa'!E33</f>
        <v>131.19999999999999</v>
      </c>
      <c r="E35" s="102">
        <f>'[1]Fig 4_OTEX Ipampa'!F33</f>
        <v>124.7</v>
      </c>
      <c r="F35" s="102">
        <f>'[1]Fig 4_OTEX Ipampa'!G33</f>
        <v>117.9</v>
      </c>
      <c r="G35" s="210"/>
      <c r="H35" s="102">
        <f>'[1]Fig 4_OTEX Ipampa'!I33</f>
        <v>128.62</v>
      </c>
    </row>
    <row r="36" spans="1:8" x14ac:dyDescent="0.2">
      <c r="A36" s="74" t="s">
        <v>62</v>
      </c>
      <c r="B36" s="136">
        <f>'[1]Fig 4_OTEX Ipampa'!C34</f>
        <v>120.3</v>
      </c>
      <c r="C36" s="102">
        <f>'[1]Fig 4_OTEX Ipampa'!D34</f>
        <v>152.1</v>
      </c>
      <c r="D36" s="102">
        <f>'[1]Fig 4_OTEX Ipampa'!E34</f>
        <v>130.4</v>
      </c>
      <c r="E36" s="102">
        <f>'[1]Fig 4_OTEX Ipampa'!F34</f>
        <v>124.5</v>
      </c>
      <c r="F36" s="102">
        <f>'[1]Fig 4_OTEX Ipampa'!G34</f>
        <v>117.6</v>
      </c>
      <c r="G36" s="210"/>
      <c r="H36" s="102">
        <f>'[1]Fig 4_OTEX Ipampa'!I34</f>
        <v>128.97999999999999</v>
      </c>
    </row>
    <row r="37" spans="1:8" x14ac:dyDescent="0.2">
      <c r="A37" s="226" t="str">
        <f>'[1]Fig 4_OTEX Ipampa'!B35</f>
        <v>Total annuel</v>
      </c>
      <c r="B37" s="226">
        <f>'[1]Fig 4_OTEX Ipampa'!C35</f>
        <v>111.79166666666667</v>
      </c>
      <c r="C37" s="226">
        <f>'[1]Fig 4_OTEX Ipampa'!D35</f>
        <v>143.24166666666665</v>
      </c>
      <c r="D37" s="226">
        <f>'[1]Fig 4_OTEX Ipampa'!E35</f>
        <v>140.86666666666667</v>
      </c>
      <c r="E37" s="226">
        <f>'[1]Fig 4_OTEX Ipampa'!F35</f>
        <v>125.09166666666665</v>
      </c>
      <c r="F37" s="226">
        <f>'[1]Fig 4_OTEX Ipampa'!G35</f>
        <v>122.69166666666666</v>
      </c>
      <c r="G37" s="226"/>
      <c r="H37" s="226">
        <f>'[1]Fig 4_OTEX Ipampa'!I35</f>
        <v>128.73666666666668</v>
      </c>
    </row>
  </sheetData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7"/>
  <sheetViews>
    <sheetView showGridLines="0" workbookViewId="0">
      <selection activeCell="G8" sqref="G8:G11"/>
    </sheetView>
  </sheetViews>
  <sheetFormatPr baseColWidth="10" defaultRowHeight="12.75" x14ac:dyDescent="0.2"/>
  <cols>
    <col min="1" max="1" width="12.42578125" style="6" bestFit="1" customWidth="1"/>
    <col min="2" max="5" width="8" style="6" customWidth="1"/>
    <col min="6" max="6" width="9" style="6" customWidth="1"/>
    <col min="7" max="7" width="7.85546875" style="83" customWidth="1"/>
    <col min="8" max="8" width="15.28515625" style="6" customWidth="1"/>
    <col min="9" max="16384" width="11.42578125" style="6"/>
  </cols>
  <sheetData>
    <row r="1" spans="1:10" s="82" customFormat="1" ht="33" customHeight="1" x14ac:dyDescent="0.2">
      <c r="A1" s="74"/>
      <c r="B1" s="174" t="str">
        <f>'[1]Fig 5a conso'!B1</f>
        <v xml:space="preserve">Consommation </v>
      </c>
      <c r="C1" s="85"/>
      <c r="D1" s="85"/>
      <c r="E1" s="86"/>
      <c r="F1" s="9"/>
      <c r="G1" s="36"/>
      <c r="H1" s="9"/>
    </row>
    <row r="2" spans="1:10" s="173" customFormat="1" ht="18" customHeight="1" x14ac:dyDescent="0.2">
      <c r="A2" s="169"/>
      <c r="B2" s="174" t="str">
        <f>'[1]Fig 5a conso'!B2</f>
        <v>Viande porcine (y compris graisse de porc)</v>
      </c>
      <c r="C2" s="170"/>
      <c r="D2" s="170"/>
      <c r="E2" s="171"/>
      <c r="F2" s="12"/>
      <c r="G2" s="172"/>
      <c r="H2" s="12"/>
      <c r="J2" s="75" t="s">
        <v>111</v>
      </c>
    </row>
    <row r="3" spans="1:10" ht="15.75" customHeight="1" x14ac:dyDescent="0.2">
      <c r="A3" s="142"/>
      <c r="B3" s="135" t="str">
        <f>'[1]Fig 5a conso'!B3</f>
        <v>2021</v>
      </c>
      <c r="C3" s="133" t="str">
        <f>'[1]Fig 5a conso'!C3</f>
        <v>2022</v>
      </c>
      <c r="D3" s="133" t="str">
        <f>'[1]Fig 5a conso'!D3</f>
        <v>2023</v>
      </c>
      <c r="E3" s="133" t="str">
        <f>'[1]Fig 5a conso'!E3</f>
        <v>2024</v>
      </c>
      <c r="F3" s="133" t="str">
        <f>'[1]Fig 5a conso'!F3</f>
        <v>2025</v>
      </c>
      <c r="G3" s="137" t="str">
        <f>'[1]Fig 5a conso'!G3</f>
        <v>2026</v>
      </c>
      <c r="H3" s="133" t="str">
        <f>'[1]Fig 5a conso'!H3</f>
        <v>Moy. 2021-2025</v>
      </c>
    </row>
    <row r="4" spans="1:10" x14ac:dyDescent="0.2">
      <c r="A4" s="74" t="s">
        <v>55</v>
      </c>
      <c r="B4" s="136">
        <f>'[1]Fig 5a conso'!B4</f>
        <v>191.978847</v>
      </c>
      <c r="C4" s="102">
        <f>'[1]Fig 5a conso'!C4</f>
        <v>193.76372900000001</v>
      </c>
      <c r="D4" s="102">
        <f>'[1]Fig 5a conso'!D4</f>
        <v>183.43186700000001</v>
      </c>
      <c r="E4" s="102">
        <f>'[1]Fig 5a conso'!E4</f>
        <v>186.578158</v>
      </c>
      <c r="F4" s="102">
        <f>'[1]Fig 5a conso'!F4</f>
        <v>194.02324000000002</v>
      </c>
      <c r="G4" s="84">
        <f>'[1]Fig 5a conso'!G4</f>
        <v>199.94091399999999</v>
      </c>
      <c r="H4" s="102">
        <f>'[1]Fig 5a conso'!H4</f>
        <v>189.9551682</v>
      </c>
    </row>
    <row r="5" spans="1:10" x14ac:dyDescent="0.2">
      <c r="A5" s="74" t="s">
        <v>56</v>
      </c>
      <c r="B5" s="136">
        <f>'[1]Fig 5a conso'!B5</f>
        <v>179.72090000000003</v>
      </c>
      <c r="C5" s="102">
        <f>'[1]Fig 5a conso'!C5</f>
        <v>183.04670599999997</v>
      </c>
      <c r="D5" s="102">
        <f>'[1]Fig 5a conso'!D5</f>
        <v>179.37885100000003</v>
      </c>
      <c r="E5" s="102">
        <f>'[1]Fig 5a conso'!E5</f>
        <v>180.72525400000001</v>
      </c>
      <c r="F5" s="102">
        <f>'[1]Fig 5a conso'!F5</f>
        <v>186.78493800000001</v>
      </c>
      <c r="G5" s="84">
        <f>'[1]Fig 5a conso'!G5</f>
        <v>184.619721</v>
      </c>
      <c r="H5" s="102">
        <f>'[1]Fig 5a conso'!H5</f>
        <v>181.93132980000001</v>
      </c>
    </row>
    <row r="6" spans="1:10" x14ac:dyDescent="0.2">
      <c r="A6" s="74" t="s">
        <v>57</v>
      </c>
      <c r="B6" s="136">
        <f>'[1]Fig 5a conso'!B6</f>
        <v>180.64536900000002</v>
      </c>
      <c r="C6" s="102">
        <f>'[1]Fig 5a conso'!C6</f>
        <v>182.39888499999998</v>
      </c>
      <c r="D6" s="102">
        <f>'[1]Fig 5a conso'!D6</f>
        <v>183.13276900000002</v>
      </c>
      <c r="E6" s="102">
        <f>'[1]Fig 5a conso'!E6</f>
        <v>174.380054</v>
      </c>
      <c r="F6" s="102">
        <f>'[1]Fig 5a conso'!F6</f>
        <v>182.40900400000001</v>
      </c>
      <c r="G6" s="84">
        <f>'[1]Fig 5a conso'!G6</f>
        <v>189.058243</v>
      </c>
      <c r="H6" s="102">
        <f>'[1]Fig 5a conso'!H6</f>
        <v>180.5932162</v>
      </c>
    </row>
    <row r="7" spans="1:10" x14ac:dyDescent="0.2">
      <c r="A7" s="74" t="s">
        <v>58</v>
      </c>
      <c r="B7" s="136">
        <f>'[1]Fig 5a conso'!B7</f>
        <v>168.105604</v>
      </c>
      <c r="C7" s="102">
        <f>'[1]Fig 5a conso'!C7</f>
        <v>180.157006</v>
      </c>
      <c r="D7" s="102">
        <f>'[1]Fig 5a conso'!D7</f>
        <v>169.38944100000001</v>
      </c>
      <c r="E7" s="102">
        <f>'[1]Fig 5a conso'!E7</f>
        <v>176.22128500000002</v>
      </c>
      <c r="F7" s="102">
        <f>'[1]Fig 5a conso'!F7</f>
        <v>170.05055399999998</v>
      </c>
      <c r="G7" s="84">
        <f>'[1]Fig 5a conso'!G7</f>
        <v>172.861447</v>
      </c>
      <c r="H7" s="102">
        <f>'[1]Fig 5a conso'!H7</f>
        <v>172.78477800000002</v>
      </c>
    </row>
    <row r="8" spans="1:10" x14ac:dyDescent="0.2">
      <c r="A8" s="74" t="s">
        <v>57</v>
      </c>
      <c r="B8" s="136">
        <f>'[1]Fig 5a conso'!B8</f>
        <v>167.39632500000002</v>
      </c>
      <c r="C8" s="102">
        <f>'[1]Fig 5a conso'!C8</f>
        <v>178.023121</v>
      </c>
      <c r="D8" s="102">
        <f>'[1]Fig 5a conso'!D8</f>
        <v>164.43892799999998</v>
      </c>
      <c r="E8" s="102">
        <f>'[1]Fig 5a conso'!E8</f>
        <v>170.73723899999999</v>
      </c>
      <c r="F8" s="102">
        <f>'[1]Fig 5a conso'!F8</f>
        <v>182.71484899999999</v>
      </c>
      <c r="G8" s="84">
        <f>'[1]Fig 5a conso'!G8</f>
        <v>173.64681000000002</v>
      </c>
      <c r="H8" s="102">
        <f>'[1]Fig 5a conso'!H8</f>
        <v>172.66209239999998</v>
      </c>
    </row>
    <row r="9" spans="1:10" x14ac:dyDescent="0.2">
      <c r="A9" s="74" t="s">
        <v>55</v>
      </c>
      <c r="B9" s="136">
        <f>'[1]Fig 5a conso'!B9</f>
        <v>182.81806699999999</v>
      </c>
      <c r="C9" s="102">
        <f>'[1]Fig 5a conso'!C9</f>
        <v>181.73635199999998</v>
      </c>
      <c r="D9" s="102">
        <f>'[1]Fig 5a conso'!D9</f>
        <v>174.89099599999997</v>
      </c>
      <c r="E9" s="102">
        <f>'[1]Fig 5a conso'!E9</f>
        <v>178.26233299999998</v>
      </c>
      <c r="F9" s="102">
        <f>'[1]Fig 5a conso'!F9</f>
        <v>179.101204</v>
      </c>
      <c r="G9" s="84">
        <f>'[1]Fig 5a conso'!G9</f>
        <v>188.96776300000002</v>
      </c>
      <c r="H9" s="102">
        <f>'[1]Fig 5a conso'!H9</f>
        <v>179.36179039999996</v>
      </c>
    </row>
    <row r="10" spans="1:10" x14ac:dyDescent="0.2">
      <c r="A10" s="74" t="s">
        <v>55</v>
      </c>
      <c r="B10" s="136">
        <f>'[1]Fig 5a conso'!B10</f>
        <v>169.41468900000001</v>
      </c>
      <c r="C10" s="102">
        <f>'[1]Fig 5a conso'!C10</f>
        <v>176.57904199999999</v>
      </c>
      <c r="D10" s="102">
        <f>'[1]Fig 5a conso'!D10</f>
        <v>171.740589</v>
      </c>
      <c r="E10" s="102">
        <f>'[1]Fig 5a conso'!E10</f>
        <v>173.80683500000004</v>
      </c>
      <c r="F10" s="102">
        <f>'[1]Fig 5a conso'!F10</f>
        <v>176.90969199999998</v>
      </c>
      <c r="G10" s="84">
        <f>'[1]Fig 5a conso'!G10</f>
        <v>173.477474</v>
      </c>
      <c r="H10" s="102">
        <f>'[1]Fig 5a conso'!H10</f>
        <v>173.6901694</v>
      </c>
    </row>
    <row r="11" spans="1:10" x14ac:dyDescent="0.2">
      <c r="A11" s="74" t="s">
        <v>58</v>
      </c>
      <c r="B11" s="136">
        <f>'[1]Fig 5a conso'!B11</f>
        <v>176.08737300000001</v>
      </c>
      <c r="C11" s="102">
        <f>'[1]Fig 5a conso'!C11</f>
        <v>175.30480900000001</v>
      </c>
      <c r="D11" s="102">
        <f>'[1]Fig 5a conso'!D11</f>
        <v>167.38023100000001</v>
      </c>
      <c r="E11" s="102">
        <f>'[1]Fig 5a conso'!E11</f>
        <v>167.06282199999998</v>
      </c>
      <c r="F11" s="102">
        <f>'[1]Fig 5a conso'!F11</f>
        <v>173.753536</v>
      </c>
      <c r="G11" s="84">
        <f>'[1]Fig 5a conso'!G11</f>
        <v>173.28354899999999</v>
      </c>
      <c r="H11" s="102">
        <f>'[1]Fig 5a conso'!H11</f>
        <v>171.91775419999999</v>
      </c>
    </row>
    <row r="12" spans="1:10" x14ac:dyDescent="0.2">
      <c r="A12" s="74" t="s">
        <v>59</v>
      </c>
      <c r="B12" s="136">
        <f>'[1]Fig 5a conso'!B12</f>
        <v>181.18871500000003</v>
      </c>
      <c r="C12" s="102">
        <f>'[1]Fig 5a conso'!C12</f>
        <v>177.90412499999999</v>
      </c>
      <c r="D12" s="102">
        <f>'[1]Fig 5a conso'!D12</f>
        <v>174.862786</v>
      </c>
      <c r="E12" s="102">
        <f>'[1]Fig 5a conso'!E12</f>
        <v>179.29439400000001</v>
      </c>
      <c r="F12" s="102">
        <f>'[1]Fig 5a conso'!F12</f>
        <v>181.95373700000002</v>
      </c>
      <c r="G12" s="84"/>
      <c r="H12" s="102">
        <f>'[1]Fig 5a conso'!H12</f>
        <v>179.04075140000003</v>
      </c>
    </row>
    <row r="13" spans="1:10" x14ac:dyDescent="0.2">
      <c r="A13" s="74" t="s">
        <v>60</v>
      </c>
      <c r="B13" s="136">
        <f>'[1]Fig 5a conso'!B13</f>
        <v>181.237424</v>
      </c>
      <c r="C13" s="102">
        <f>'[1]Fig 5a conso'!C13</f>
        <v>179.98020399999999</v>
      </c>
      <c r="D13" s="102">
        <f>'[1]Fig 5a conso'!D13</f>
        <v>169.19674500000002</v>
      </c>
      <c r="E13" s="102">
        <f>'[1]Fig 5a conso'!E13</f>
        <v>175.30195699999999</v>
      </c>
      <c r="F13" s="102">
        <f>'[1]Fig 5a conso'!F13</f>
        <v>185.25560099999998</v>
      </c>
      <c r="G13" s="84"/>
      <c r="H13" s="102">
        <f>'[1]Fig 5a conso'!H13</f>
        <v>178.1943862</v>
      </c>
    </row>
    <row r="14" spans="1:10" x14ac:dyDescent="0.2">
      <c r="A14" s="74" t="s">
        <v>61</v>
      </c>
      <c r="B14" s="136">
        <f>'[1]Fig 5a conso'!B14</f>
        <v>186.47458800000001</v>
      </c>
      <c r="C14" s="102">
        <f>'[1]Fig 5a conso'!C14</f>
        <v>178.73668700000002</v>
      </c>
      <c r="D14" s="102">
        <f>'[1]Fig 5a conso'!D14</f>
        <v>180.477091</v>
      </c>
      <c r="E14" s="102">
        <f>'[1]Fig 5a conso'!E14</f>
        <v>182.04851399999995</v>
      </c>
      <c r="F14" s="102">
        <f>'[1]Fig 5a conso'!F14</f>
        <v>183.50202100000001</v>
      </c>
      <c r="G14" s="84"/>
      <c r="H14" s="102">
        <f>'[1]Fig 5a conso'!H14</f>
        <v>182.24778019999999</v>
      </c>
    </row>
    <row r="15" spans="1:10" x14ac:dyDescent="0.2">
      <c r="A15" s="74" t="s">
        <v>62</v>
      </c>
      <c r="B15" s="136">
        <f>'[1]Fig 5a conso'!B15</f>
        <v>180.380484</v>
      </c>
      <c r="C15" s="102">
        <f>'[1]Fig 5a conso'!C15</f>
        <v>179.73609500000001</v>
      </c>
      <c r="D15" s="102">
        <f>'[1]Fig 5a conso'!D15</f>
        <v>169.056929</v>
      </c>
      <c r="E15" s="102">
        <f>'[1]Fig 5a conso'!E15</f>
        <v>172.372624</v>
      </c>
      <c r="F15" s="102">
        <f>'[1]Fig 5a conso'!F15</f>
        <v>177.64997100000002</v>
      </c>
      <c r="G15" s="84"/>
      <c r="H15" s="102">
        <f>'[1]Fig 5a conso'!H15</f>
        <v>175.8392206</v>
      </c>
    </row>
    <row r="16" spans="1:10" s="26" customFormat="1" x14ac:dyDescent="0.2">
      <c r="A16" s="226" t="str">
        <f>'[1]Fig 5a conso'!A16</f>
        <v>Total annuel</v>
      </c>
      <c r="B16" s="226">
        <f>'[1]Fig 5a conso'!B16</f>
        <v>2145.4483849999997</v>
      </c>
      <c r="C16" s="226">
        <f>'[1]Fig 5a conso'!C16</f>
        <v>2167.3667609999998</v>
      </c>
      <c r="D16" s="226">
        <f>'[1]Fig 5a conso'!D16</f>
        <v>2087.377223</v>
      </c>
      <c r="E16" s="226">
        <f>'[1]Fig 5a conso'!E16</f>
        <v>2116.7914690000002</v>
      </c>
      <c r="F16" s="226">
        <f>'[1]Fig 5a conso'!F16</f>
        <v>2174.1083469999999</v>
      </c>
      <c r="G16" s="226"/>
      <c r="H16" s="226">
        <f>'[1]Fig 5a conso'!H16</f>
        <v>2138.2184369999995</v>
      </c>
      <c r="I16" s="37"/>
      <c r="J16" s="37"/>
    </row>
    <row r="17" spans="7:7" x14ac:dyDescent="0.2">
      <c r="G17" s="227"/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E13"/>
  <sheetViews>
    <sheetView showGridLines="0" workbookViewId="0">
      <selection activeCell="B16" sqref="B16"/>
    </sheetView>
  </sheetViews>
  <sheetFormatPr baseColWidth="10" defaultRowHeight="12.75" x14ac:dyDescent="0.2"/>
  <cols>
    <col min="1" max="1" width="11.28515625" customWidth="1"/>
    <col min="2" max="2" width="32" customWidth="1"/>
    <col min="3" max="5" width="14.140625" customWidth="1"/>
    <col min="6" max="6" width="20.42578125" customWidth="1"/>
  </cols>
  <sheetData>
    <row r="1" spans="2:5" ht="24.75" customHeight="1" x14ac:dyDescent="0.2">
      <c r="B1" s="75" t="s">
        <v>102</v>
      </c>
    </row>
    <row r="2" spans="2:5" ht="8.25" customHeight="1" x14ac:dyDescent="0.2"/>
    <row r="3" spans="2:5" x14ac:dyDescent="0.2">
      <c r="B3" s="158"/>
      <c r="C3" s="7" t="str">
        <f>'[1] Fig 5b_Tab_bilan Conso'!N3</f>
        <v>Août</v>
      </c>
      <c r="D3" s="159" t="str">
        <f>'[1] Fig 5b_Tab_bilan Conso'!O3</f>
        <v>Evolution</v>
      </c>
      <c r="E3" s="160" t="str">
        <f>'[1] Fig 5b_Tab_bilan Conso'!P3</f>
        <v xml:space="preserve">Evolution </v>
      </c>
    </row>
    <row r="4" spans="2:5" ht="25.5" x14ac:dyDescent="0.2">
      <c r="B4" s="158"/>
      <c r="C4" s="7" t="str">
        <f>'[1] Fig 5b_Tab_bilan Conso'!N4</f>
        <v>2026</v>
      </c>
      <c r="D4" s="159" t="str">
        <f>'[1] Fig 5b_Tab_bilan Conso'!O4</f>
        <v>2026/2025</v>
      </c>
      <c r="E4" s="160" t="str">
        <f>'[1] Fig 5b_Tab_bilan Conso'!P4</f>
        <v>2026/Moyenne 2021-2025</v>
      </c>
    </row>
    <row r="5" spans="2:5" ht="13.5" x14ac:dyDescent="0.25">
      <c r="B5" s="161"/>
      <c r="C5" s="162" t="str">
        <f>'[1] Fig 5b_Tab_bilan Conso'!N5</f>
        <v>Millier de tec</v>
      </c>
      <c r="D5" s="162" t="str">
        <f>'[1] Fig 5b_Tab_bilan Conso'!O5</f>
        <v>%</v>
      </c>
      <c r="E5" s="163" t="str">
        <f>'[1] Fig 5b_Tab_bilan Conso'!P5</f>
        <v xml:space="preserve"> %</v>
      </c>
    </row>
    <row r="6" spans="2:5" ht="13.5" x14ac:dyDescent="0.25">
      <c r="B6" s="104" t="str">
        <f>'[1] Fig 5b_Tab_bilan Conso'!M6</f>
        <v xml:space="preserve">Abattages </v>
      </c>
      <c r="C6" s="105">
        <f>'[1] Fig 5b_Tab_bilan Conso'!N6</f>
        <v>160.27508479455179</v>
      </c>
      <c r="D6" s="105">
        <f>'[1] Fig 5b_Tab_bilan Conso'!O6</f>
        <v>-5.153941668419515</v>
      </c>
      <c r="E6" s="106">
        <f>'[1] Fig 5b_Tab_bilan Conso'!P6</f>
        <v>-5.8860082714696222</v>
      </c>
    </row>
    <row r="7" spans="2:5" ht="13.5" x14ac:dyDescent="0.25">
      <c r="B7" s="164" t="str">
        <f>'[1] Fig 5b_Tab_bilan Conso'!M7</f>
        <v xml:space="preserve">Importations Viandes et préparations (1) </v>
      </c>
      <c r="C7" s="107">
        <f>'[1] Fig 5b_Tab_bilan Conso'!N7</f>
        <v>48.515464999999999</v>
      </c>
      <c r="D7" s="107">
        <f>'[1] Fig 5b_Tab_bilan Conso'!O7</f>
        <v>-0.35821816857593003</v>
      </c>
      <c r="E7" s="108">
        <f>'[1] Fig 5b_Tab_bilan Conso'!P7</f>
        <v>-3.0987525518548775</v>
      </c>
    </row>
    <row r="8" spans="2:5" ht="13.5" x14ac:dyDescent="0.25">
      <c r="B8" s="164" t="str">
        <f>'[1] Fig 5b_Tab_bilan Conso'!M8</f>
        <v>Exportations Viandes et préparations (2)</v>
      </c>
      <c r="C8" s="107">
        <f>'[1] Fig 5b_Tab_bilan Conso'!N8</f>
        <v>35.506915999999997</v>
      </c>
      <c r="D8" s="107">
        <f>'[1] Fig 5b_Tab_bilan Conso'!O8</f>
        <v>-19.15610863257109</v>
      </c>
      <c r="E8" s="108">
        <f>'[1] Fig 5b_Tab_bilan Conso'!P8</f>
        <v>-26.710924178402596</v>
      </c>
    </row>
    <row r="9" spans="2:5" ht="13.5" x14ac:dyDescent="0.25">
      <c r="B9" s="165" t="str">
        <f>'[1] Fig 5b_Tab_bilan Conso'!M9</f>
        <v>Solde du commerce extérieur (=2-1)</v>
      </c>
      <c r="C9" s="107">
        <f>'[1] Fig 5b_Tab_bilan Conso'!N9</f>
        <v>-13.008549000000002</v>
      </c>
      <c r="D9" s="109" t="str">
        <f>'[1] Fig 5b_Tab_bilan Conso'!O9</f>
        <v>nc</v>
      </c>
      <c r="E9" s="110" t="str">
        <f>'[1] Fig 5b_Tab_bilan Conso'!P9</f>
        <v>nc</v>
      </c>
    </row>
    <row r="10" spans="2:5" ht="13.5" x14ac:dyDescent="0.25">
      <c r="B10" s="166" t="str">
        <f>'[1] Fig 5b_Tab_bilan Conso'!M10</f>
        <v>Consommation apparente *</v>
      </c>
      <c r="C10" s="111">
        <f>'[1] Fig 5b_Tab_bilan Conso'!N10</f>
        <v>173.28354899999999</v>
      </c>
      <c r="D10" s="111">
        <f>'[1] Fig 5b_Tab_bilan Conso'!O10</f>
        <v>-0.27049061033209698</v>
      </c>
      <c r="E10" s="112">
        <f>'[1] Fig 5b_Tab_bilan Conso'!P10</f>
        <v>0.79444662731640303</v>
      </c>
    </row>
    <row r="11" spans="2:5" ht="13.5" x14ac:dyDescent="0.25">
      <c r="B11" s="10" t="str">
        <f>'[1] Fig 5b_Tab_bilan Conso'!M11</f>
        <v>Source : Agreste, DGDDI</v>
      </c>
      <c r="C11" s="167"/>
      <c r="D11" s="168"/>
      <c r="E11" s="168"/>
    </row>
    <row r="12" spans="2:5" ht="13.5" x14ac:dyDescent="0.25">
      <c r="B12" s="10" t="str">
        <f>'[1] Fig 5b_Tab_bilan Conso'!M12</f>
        <v>nc : non calculé</v>
      </c>
      <c r="C12" s="10"/>
      <c r="D12" s="10"/>
      <c r="E12" s="10"/>
    </row>
    <row r="13" spans="2:5" ht="13.5" x14ac:dyDescent="0.25">
      <c r="B13" s="10" t="str">
        <f>'[1] Fig 5b_Tab_bilan Conso'!M13</f>
        <v>* Consommation = abattages + importations de viande - exportations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workbookViewId="0"/>
  </sheetViews>
  <sheetFormatPr baseColWidth="10" defaultRowHeight="12.75" customHeight="1" x14ac:dyDescent="0.2"/>
  <cols>
    <col min="1" max="1" width="12" customWidth="1"/>
    <col min="2" max="2" width="29" customWidth="1"/>
    <col min="3" max="7" width="5" customWidth="1"/>
  </cols>
  <sheetData>
    <row r="1" spans="1:7" ht="15" x14ac:dyDescent="0.25">
      <c r="A1" s="4"/>
      <c r="B1" s="5" t="s">
        <v>1</v>
      </c>
      <c r="C1" s="4"/>
      <c r="D1" s="4"/>
      <c r="E1" s="4"/>
      <c r="F1" s="4"/>
      <c r="G1" s="4"/>
    </row>
    <row r="2" spans="1:7" ht="15" x14ac:dyDescent="0.25">
      <c r="A2" s="4"/>
      <c r="B2" s="5" t="s">
        <v>0</v>
      </c>
      <c r="C2" s="4"/>
      <c r="D2" s="4"/>
      <c r="E2" s="4"/>
      <c r="F2" s="4"/>
      <c r="G2" s="4"/>
    </row>
    <row r="3" spans="1:7" ht="15" x14ac:dyDescent="0.25">
      <c r="A3" s="4"/>
      <c r="B3" s="5" t="s">
        <v>82</v>
      </c>
      <c r="C3" s="4"/>
      <c r="D3" s="4"/>
      <c r="E3" s="4"/>
      <c r="F3" s="4"/>
      <c r="G3" s="4"/>
    </row>
    <row r="4" spans="1:7" ht="15" x14ac:dyDescent="0.25">
      <c r="A4" s="4"/>
      <c r="B4" s="5" t="s">
        <v>81</v>
      </c>
      <c r="C4" s="4"/>
      <c r="D4" s="4"/>
      <c r="E4" s="4"/>
      <c r="F4" s="4"/>
      <c r="G4" s="4"/>
    </row>
    <row r="5" spans="1:7" ht="15" x14ac:dyDescent="0.25">
      <c r="A5" s="4"/>
      <c r="B5" s="5" t="s">
        <v>54</v>
      </c>
      <c r="C5" s="5" t="s">
        <v>63</v>
      </c>
      <c r="D5" s="5" t="s">
        <v>64</v>
      </c>
      <c r="E5" s="5" t="s">
        <v>68</v>
      </c>
      <c r="F5" s="5" t="s">
        <v>73</v>
      </c>
      <c r="G5" s="5" t="s">
        <v>76</v>
      </c>
    </row>
    <row r="6" spans="1:7" ht="15" x14ac:dyDescent="0.25">
      <c r="A6" s="5" t="s">
        <v>5</v>
      </c>
      <c r="B6" s="4"/>
      <c r="C6" s="4"/>
      <c r="D6" s="4"/>
      <c r="E6" s="4"/>
      <c r="F6" s="4"/>
      <c r="G6" s="4"/>
    </row>
    <row r="7" spans="1:7" ht="15" x14ac:dyDescent="0.25">
      <c r="A7" s="5" t="s">
        <v>6</v>
      </c>
      <c r="B7" s="4"/>
      <c r="C7" s="4"/>
      <c r="D7" s="4"/>
      <c r="E7" s="4"/>
      <c r="F7" s="4"/>
      <c r="G7" s="4"/>
    </row>
    <row r="8" spans="1:7" ht="15" x14ac:dyDescent="0.25">
      <c r="A8" s="5" t="s">
        <v>7</v>
      </c>
      <c r="B8" s="4"/>
      <c r="C8" s="4"/>
      <c r="D8" s="4"/>
      <c r="E8" s="4"/>
      <c r="F8" s="4"/>
      <c r="G8" s="4"/>
    </row>
    <row r="9" spans="1:7" ht="15" x14ac:dyDescent="0.25">
      <c r="A9" s="5" t="s">
        <v>8</v>
      </c>
      <c r="B9" s="4"/>
      <c r="C9" s="4"/>
      <c r="D9" s="4"/>
      <c r="E9" s="4"/>
      <c r="F9" s="4"/>
      <c r="G9" s="4"/>
    </row>
    <row r="10" spans="1:7" ht="15" x14ac:dyDescent="0.25">
      <c r="A10" s="5" t="s">
        <v>9</v>
      </c>
      <c r="B10" s="4"/>
      <c r="C10" s="4"/>
      <c r="D10" s="4"/>
      <c r="E10" s="4"/>
      <c r="F10" s="4"/>
      <c r="G10" s="4"/>
    </row>
    <row r="11" spans="1:7" ht="15" x14ac:dyDescent="0.25">
      <c r="A11" s="5" t="s">
        <v>10</v>
      </c>
      <c r="B11" s="4"/>
      <c r="C11" s="4"/>
      <c r="D11" s="4"/>
      <c r="E11" s="4"/>
      <c r="F11" s="4"/>
      <c r="G11" s="4"/>
    </row>
    <row r="12" spans="1:7" ht="15" x14ac:dyDescent="0.25">
      <c r="A12" s="5" t="s">
        <v>11</v>
      </c>
      <c r="B12" s="4"/>
      <c r="C12" s="4"/>
      <c r="D12" s="4"/>
      <c r="E12" s="4"/>
      <c r="F12" s="4"/>
      <c r="G12" s="4"/>
    </row>
    <row r="13" spans="1:7" ht="15" x14ac:dyDescent="0.25">
      <c r="A13" s="5" t="s">
        <v>12</v>
      </c>
      <c r="B13" s="4"/>
      <c r="C13" s="4"/>
      <c r="D13" s="4"/>
      <c r="E13" s="4"/>
      <c r="F13" s="4"/>
      <c r="G13" s="4"/>
    </row>
    <row r="14" spans="1:7" ht="15" x14ac:dyDescent="0.25">
      <c r="A14" s="5" t="s">
        <v>13</v>
      </c>
      <c r="B14" s="4"/>
      <c r="C14" s="4"/>
      <c r="D14" s="4"/>
      <c r="E14" s="4"/>
      <c r="F14" s="4"/>
      <c r="G14" s="4"/>
    </row>
    <row r="15" spans="1:7" ht="15" x14ac:dyDescent="0.25">
      <c r="A15" s="5" t="s">
        <v>14</v>
      </c>
      <c r="B15" s="4"/>
      <c r="C15" s="4"/>
      <c r="D15" s="4"/>
      <c r="E15" s="4"/>
      <c r="F15" s="4"/>
      <c r="G15" s="4"/>
    </row>
    <row r="16" spans="1:7" ht="15" x14ac:dyDescent="0.25">
      <c r="A16" s="5" t="s">
        <v>15</v>
      </c>
      <c r="B16" s="4"/>
      <c r="C16" s="4"/>
      <c r="D16" s="4"/>
      <c r="E16" s="4"/>
      <c r="F16" s="4"/>
      <c r="G16" s="4"/>
    </row>
    <row r="17" spans="1:7" ht="15" x14ac:dyDescent="0.25">
      <c r="A17" s="5" t="s">
        <v>16</v>
      </c>
      <c r="B17" s="4"/>
      <c r="C17" s="4"/>
      <c r="D17" s="4"/>
      <c r="E17" s="4"/>
      <c r="F17" s="4"/>
      <c r="G17" s="4"/>
    </row>
    <row r="18" spans="1:7" ht="15" x14ac:dyDescent="0.25">
      <c r="A18" s="5" t="s">
        <v>71</v>
      </c>
      <c r="B18" s="4"/>
      <c r="C18" s="4"/>
      <c r="D18" s="4"/>
      <c r="E18" s="4"/>
      <c r="F18" s="4"/>
      <c r="G18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2"/>
  <sheetViews>
    <sheetView workbookViewId="0"/>
  </sheetViews>
  <sheetFormatPr baseColWidth="10" defaultRowHeight="12.75" customHeight="1" x14ac:dyDescent="0.2"/>
  <cols>
    <col min="1" max="1" width="14.85546875" customWidth="1"/>
    <col min="2" max="2" width="20.5703125" customWidth="1"/>
    <col min="3" max="3" width="10.85546875" customWidth="1"/>
    <col min="4" max="4" width="15" customWidth="1"/>
    <col min="5" max="5" width="13.85546875" customWidth="1"/>
    <col min="6" max="6" width="12.7109375" customWidth="1"/>
    <col min="7" max="7" width="14.7109375" customWidth="1"/>
    <col min="8" max="10" width="5" customWidth="1"/>
  </cols>
  <sheetData>
    <row r="1" spans="1:10" ht="15" x14ac:dyDescent="0.25">
      <c r="A1" s="4"/>
      <c r="B1" s="4"/>
      <c r="C1" s="4"/>
      <c r="D1" s="5" t="s">
        <v>0</v>
      </c>
      <c r="E1" s="4"/>
      <c r="F1" s="4"/>
      <c r="G1" s="4"/>
      <c r="H1" s="4"/>
      <c r="I1" s="4"/>
      <c r="J1" s="4"/>
    </row>
    <row r="2" spans="1:10" ht="15" x14ac:dyDescent="0.25">
      <c r="A2" s="4"/>
      <c r="B2" s="4"/>
      <c r="C2" s="4"/>
      <c r="D2" s="5" t="s">
        <v>42</v>
      </c>
      <c r="E2" s="5" t="s">
        <v>94</v>
      </c>
      <c r="F2" s="5" t="s">
        <v>95</v>
      </c>
      <c r="G2" s="5" t="s">
        <v>96</v>
      </c>
      <c r="H2" s="4"/>
      <c r="I2" s="4"/>
      <c r="J2" s="4"/>
    </row>
    <row r="3" spans="1:10" ht="15" x14ac:dyDescent="0.25">
      <c r="A3" s="4"/>
      <c r="B3" s="4"/>
      <c r="C3" s="4"/>
      <c r="D3" s="5" t="s">
        <v>53</v>
      </c>
      <c r="E3" s="5" t="s">
        <v>54</v>
      </c>
      <c r="F3" s="5" t="s">
        <v>63</v>
      </c>
      <c r="G3" s="5" t="s">
        <v>64</v>
      </c>
      <c r="H3" s="5" t="s">
        <v>68</v>
      </c>
      <c r="I3" s="5" t="s">
        <v>73</v>
      </c>
      <c r="J3" s="5" t="s">
        <v>76</v>
      </c>
    </row>
    <row r="4" spans="1:10" ht="15" x14ac:dyDescent="0.25">
      <c r="A4" s="5" t="s">
        <v>1</v>
      </c>
      <c r="B4" s="5" t="s">
        <v>66</v>
      </c>
      <c r="C4" s="5" t="s">
        <v>5</v>
      </c>
      <c r="D4" s="4"/>
      <c r="E4" s="4"/>
      <c r="F4" s="4"/>
      <c r="G4" s="4"/>
      <c r="H4" s="4"/>
      <c r="I4" s="4"/>
      <c r="J4" s="4"/>
    </row>
    <row r="5" spans="1:10" ht="15" x14ac:dyDescent="0.25">
      <c r="A5" s="5" t="s">
        <v>34</v>
      </c>
      <c r="B5" s="5" t="s">
        <v>33</v>
      </c>
      <c r="C5" s="5" t="s">
        <v>6</v>
      </c>
      <c r="D5" s="4"/>
      <c r="E5" s="4"/>
      <c r="F5" s="4"/>
      <c r="G5" s="4"/>
      <c r="H5" s="4"/>
      <c r="I5" s="4"/>
      <c r="J5" s="4"/>
    </row>
    <row r="6" spans="1:10" ht="15" x14ac:dyDescent="0.25">
      <c r="A6" s="4"/>
      <c r="B6" s="5" t="s">
        <v>65</v>
      </c>
      <c r="C6" s="5" t="s">
        <v>7</v>
      </c>
      <c r="D6" s="4"/>
      <c r="E6" s="4"/>
      <c r="F6" s="4"/>
      <c r="G6" s="4"/>
      <c r="H6" s="4"/>
      <c r="I6" s="4"/>
      <c r="J6" s="4"/>
    </row>
    <row r="7" spans="1:10" ht="15" x14ac:dyDescent="0.25">
      <c r="A7" s="4"/>
      <c r="B7" s="5" t="s">
        <v>29</v>
      </c>
      <c r="C7" s="5" t="s">
        <v>8</v>
      </c>
      <c r="D7" s="4"/>
      <c r="E7" s="4"/>
      <c r="F7" s="4"/>
      <c r="G7" s="4"/>
      <c r="H7" s="4"/>
      <c r="I7" s="4"/>
      <c r="J7" s="4"/>
    </row>
    <row r="8" spans="1:10" ht="15" x14ac:dyDescent="0.25">
      <c r="A8" s="4"/>
      <c r="B8" s="4"/>
      <c r="C8" s="5" t="s">
        <v>9</v>
      </c>
      <c r="D8" s="4"/>
      <c r="E8" s="4"/>
      <c r="F8" s="4"/>
      <c r="G8" s="4"/>
      <c r="H8" s="4"/>
      <c r="I8" s="4"/>
      <c r="J8" s="4"/>
    </row>
    <row r="9" spans="1:10" ht="15" x14ac:dyDescent="0.25">
      <c r="A9" s="4"/>
      <c r="B9" s="4"/>
      <c r="C9" s="5" t="s">
        <v>10</v>
      </c>
      <c r="D9" s="4"/>
      <c r="E9" s="4"/>
      <c r="F9" s="4"/>
      <c r="G9" s="4"/>
      <c r="H9" s="4"/>
      <c r="I9" s="4"/>
      <c r="J9" s="4"/>
    </row>
    <row r="10" spans="1:10" ht="15" x14ac:dyDescent="0.25">
      <c r="A10" s="4"/>
      <c r="B10" s="4"/>
      <c r="C10" s="5" t="s">
        <v>11</v>
      </c>
      <c r="D10" s="4"/>
      <c r="E10" s="4"/>
      <c r="F10" s="4"/>
      <c r="G10" s="4"/>
      <c r="H10" s="4"/>
      <c r="I10" s="4"/>
      <c r="J10" s="4"/>
    </row>
    <row r="11" spans="1:10" ht="15" x14ac:dyDescent="0.25">
      <c r="A11" s="4"/>
      <c r="B11" s="4"/>
      <c r="C11" s="5" t="s">
        <v>12</v>
      </c>
      <c r="D11" s="4"/>
      <c r="E11" s="4"/>
      <c r="F11" s="4"/>
      <c r="G11" s="4"/>
      <c r="H11" s="4"/>
      <c r="I11" s="4"/>
      <c r="J11" s="4"/>
    </row>
    <row r="12" spans="1:10" ht="15" x14ac:dyDescent="0.25">
      <c r="A12" s="4"/>
      <c r="B12" s="4"/>
      <c r="C12" s="5" t="s">
        <v>13</v>
      </c>
      <c r="D12" s="4"/>
      <c r="E12" s="4"/>
      <c r="F12" s="4"/>
      <c r="G12" s="4"/>
      <c r="H12" s="4"/>
      <c r="I12" s="4"/>
      <c r="J12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9"/>
  <sheetViews>
    <sheetView workbookViewId="0">
      <selection activeCell="F38" sqref="F38"/>
    </sheetView>
  </sheetViews>
  <sheetFormatPr baseColWidth="10" defaultRowHeight="12.75" customHeight="1" x14ac:dyDescent="0.2"/>
  <cols>
    <col min="1" max="1" width="16.28515625" customWidth="1"/>
    <col min="2" max="2" width="20.42578125" customWidth="1"/>
    <col min="3" max="3" width="19.42578125" customWidth="1"/>
    <col min="4" max="4" width="26.140625" customWidth="1"/>
    <col min="5" max="5" width="63.28515625" customWidth="1"/>
    <col min="6" max="6" width="56.85546875" customWidth="1"/>
    <col min="7" max="7" width="48.28515625" customWidth="1"/>
    <col min="8" max="8" width="28.28515625" customWidth="1"/>
    <col min="9" max="9" width="28" customWidth="1"/>
    <col min="10" max="10" width="21.7109375" customWidth="1"/>
    <col min="11" max="11" width="46.7109375" customWidth="1"/>
  </cols>
  <sheetData>
    <row r="1" spans="1:4" ht="15" x14ac:dyDescent="0.25">
      <c r="A1" s="4"/>
      <c r="B1" s="5" t="s">
        <v>0</v>
      </c>
      <c r="C1" s="4"/>
      <c r="D1" s="4"/>
    </row>
    <row r="2" spans="1:4" ht="15" x14ac:dyDescent="0.25">
      <c r="A2" s="4"/>
      <c r="B2" s="5" t="s">
        <v>34</v>
      </c>
      <c r="C2" s="4"/>
      <c r="D2" s="4"/>
    </row>
    <row r="3" spans="1:4" ht="15" x14ac:dyDescent="0.25">
      <c r="A3" s="4"/>
      <c r="B3" s="5" t="s">
        <v>29</v>
      </c>
      <c r="C3" s="5" t="s">
        <v>33</v>
      </c>
      <c r="D3" s="5" t="s">
        <v>47</v>
      </c>
    </row>
    <row r="4" spans="1:4" ht="15" x14ac:dyDescent="0.25">
      <c r="A4" s="4"/>
      <c r="B4" s="5" t="s">
        <v>11</v>
      </c>
      <c r="C4" s="5" t="s">
        <v>23</v>
      </c>
      <c r="D4" s="4"/>
    </row>
    <row r="5" spans="1:4" ht="15" x14ac:dyDescent="0.25">
      <c r="A5" s="4"/>
      <c r="B5" s="5" t="s">
        <v>73</v>
      </c>
      <c r="C5" s="5" t="s">
        <v>76</v>
      </c>
      <c r="D5" s="4"/>
    </row>
    <row r="6" spans="1:4" ht="15" x14ac:dyDescent="0.25">
      <c r="A6" s="5" t="s">
        <v>30</v>
      </c>
      <c r="B6" s="4"/>
      <c r="C6" s="4"/>
      <c r="D6" s="4"/>
    </row>
    <row r="7" spans="1:4" ht="15" x14ac:dyDescent="0.25">
      <c r="A7" s="5" t="s">
        <v>31</v>
      </c>
      <c r="B7" s="4"/>
      <c r="C7" s="4"/>
      <c r="D7" s="4"/>
    </row>
    <row r="8" spans="1:4" ht="15" x14ac:dyDescent="0.25">
      <c r="A8" s="5" t="s">
        <v>32</v>
      </c>
      <c r="B8" s="4"/>
      <c r="C8" s="4"/>
      <c r="D8" s="4"/>
    </row>
    <row r="9" spans="1:4" ht="15" x14ac:dyDescent="0.25">
      <c r="A9" s="5" t="s">
        <v>42</v>
      </c>
      <c r="B9" s="4"/>
      <c r="C9" s="4"/>
      <c r="D9" s="4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</sheetPr>
  <dimension ref="A1:H8"/>
  <sheetViews>
    <sheetView workbookViewId="0">
      <selection activeCell="K30" sqref="K30"/>
    </sheetView>
  </sheetViews>
  <sheetFormatPr baseColWidth="10" defaultRowHeight="12.75" customHeight="1" x14ac:dyDescent="0.2"/>
  <cols>
    <col min="1" max="1" width="26.140625" customWidth="1"/>
    <col min="2" max="2" width="16.28515625" customWidth="1"/>
    <col min="3" max="3" width="15" customWidth="1"/>
    <col min="4" max="4" width="15.140625" customWidth="1"/>
    <col min="5" max="8" width="5" customWidth="1"/>
  </cols>
  <sheetData>
    <row r="1" spans="1:8" ht="15" x14ac:dyDescent="0.25">
      <c r="A1" s="4"/>
      <c r="B1" s="4"/>
      <c r="C1" s="5" t="s">
        <v>0</v>
      </c>
      <c r="D1" s="4"/>
      <c r="E1" s="4"/>
      <c r="F1" s="4"/>
      <c r="G1" s="4"/>
      <c r="H1" s="4"/>
    </row>
    <row r="2" spans="1:8" ht="15" x14ac:dyDescent="0.25">
      <c r="A2" s="4"/>
      <c r="B2" s="4"/>
      <c r="C2" s="5" t="s">
        <v>34</v>
      </c>
      <c r="D2" s="4"/>
      <c r="E2" s="4"/>
      <c r="F2" s="4"/>
      <c r="G2" s="4"/>
      <c r="H2" s="4"/>
    </row>
    <row r="3" spans="1:8" ht="15" x14ac:dyDescent="0.25">
      <c r="A3" s="4"/>
      <c r="B3" s="4"/>
      <c r="C3" s="5" t="s">
        <v>14</v>
      </c>
      <c r="D3" s="5" t="s">
        <v>26</v>
      </c>
      <c r="E3" s="4"/>
      <c r="F3" s="4"/>
      <c r="G3" s="4"/>
      <c r="H3" s="4"/>
    </row>
    <row r="4" spans="1:8" ht="15" x14ac:dyDescent="0.25">
      <c r="A4" s="4"/>
      <c r="B4" s="4"/>
      <c r="C4" s="5" t="s">
        <v>54</v>
      </c>
      <c r="D4" s="5" t="s">
        <v>63</v>
      </c>
      <c r="E4" s="5" t="s">
        <v>64</v>
      </c>
      <c r="F4" s="5" t="s">
        <v>68</v>
      </c>
      <c r="G4" s="5" t="s">
        <v>73</v>
      </c>
      <c r="H4" s="5" t="s">
        <v>76</v>
      </c>
    </row>
    <row r="5" spans="1:8" ht="15" x14ac:dyDescent="0.25">
      <c r="A5" s="5" t="s">
        <v>29</v>
      </c>
      <c r="B5" s="5" t="s">
        <v>30</v>
      </c>
      <c r="C5" s="4"/>
      <c r="D5" s="4"/>
      <c r="E5" s="4"/>
      <c r="F5" s="4"/>
      <c r="G5" s="4"/>
      <c r="H5" s="4"/>
    </row>
    <row r="6" spans="1:8" ht="15" x14ac:dyDescent="0.25">
      <c r="A6" s="5" t="s">
        <v>33</v>
      </c>
      <c r="B6" s="5" t="s">
        <v>31</v>
      </c>
      <c r="C6" s="4"/>
      <c r="D6" s="4"/>
      <c r="E6" s="4"/>
      <c r="F6" s="4"/>
      <c r="G6" s="4"/>
      <c r="H6" s="4"/>
    </row>
    <row r="7" spans="1:8" ht="15" x14ac:dyDescent="0.25">
      <c r="A7" s="5" t="s">
        <v>47</v>
      </c>
      <c r="B7" s="5" t="s">
        <v>32</v>
      </c>
      <c r="C7" s="4"/>
      <c r="D7" s="4"/>
      <c r="E7" s="4"/>
      <c r="F7" s="4"/>
      <c r="G7" s="4"/>
      <c r="H7" s="4"/>
    </row>
    <row r="8" spans="1:8" ht="15" x14ac:dyDescent="0.25">
      <c r="A8" s="4"/>
      <c r="B8" s="5" t="s">
        <v>42</v>
      </c>
      <c r="C8" s="4"/>
      <c r="D8" s="4"/>
      <c r="E8" s="4"/>
      <c r="F8" s="4"/>
      <c r="G8" s="4"/>
      <c r="H8" s="4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6"/>
  <sheetViews>
    <sheetView workbookViewId="0"/>
  </sheetViews>
  <sheetFormatPr baseColWidth="10" defaultRowHeight="12.75" customHeight="1" x14ac:dyDescent="0.2"/>
  <cols>
    <col min="1" max="1" width="46.42578125" customWidth="1"/>
    <col min="2" max="2" width="46.7109375" customWidth="1"/>
    <col min="3" max="3" width="12" customWidth="1"/>
    <col min="4" max="4" width="15" customWidth="1"/>
    <col min="5" max="18" width="5" customWidth="1"/>
  </cols>
  <sheetData>
    <row r="1" spans="1:9" ht="15" x14ac:dyDescent="0.25">
      <c r="A1" s="4"/>
      <c r="B1" s="4"/>
      <c r="C1" s="4"/>
      <c r="D1" s="5" t="s">
        <v>0</v>
      </c>
      <c r="E1" s="4"/>
      <c r="F1" s="4"/>
      <c r="G1" s="4"/>
      <c r="H1" s="4"/>
      <c r="I1" s="4"/>
    </row>
    <row r="2" spans="1:9" ht="15" x14ac:dyDescent="0.25">
      <c r="A2" s="4"/>
      <c r="B2" s="4"/>
      <c r="C2" s="4"/>
      <c r="D2" s="5" t="s">
        <v>34</v>
      </c>
      <c r="E2" s="4"/>
      <c r="F2" s="4"/>
      <c r="G2" s="4"/>
      <c r="H2" s="4"/>
      <c r="I2" s="4"/>
    </row>
    <row r="3" spans="1:9" ht="15" x14ac:dyDescent="0.25">
      <c r="A3" s="4"/>
      <c r="B3" s="4"/>
      <c r="C3" s="4"/>
      <c r="D3" s="5" t="s">
        <v>54</v>
      </c>
      <c r="E3" s="5" t="s">
        <v>63</v>
      </c>
      <c r="F3" s="5" t="s">
        <v>64</v>
      </c>
      <c r="G3" s="5" t="s">
        <v>68</v>
      </c>
      <c r="H3" s="5" t="s">
        <v>73</v>
      </c>
      <c r="I3" s="5" t="s">
        <v>76</v>
      </c>
    </row>
    <row r="4" spans="1:9" ht="15" x14ac:dyDescent="0.25">
      <c r="A4" s="5" t="s">
        <v>43</v>
      </c>
      <c r="B4" s="5" t="s">
        <v>37</v>
      </c>
      <c r="C4" s="5" t="s">
        <v>5</v>
      </c>
      <c r="D4" s="4"/>
      <c r="E4" s="4"/>
      <c r="F4" s="4"/>
      <c r="G4" s="4"/>
      <c r="H4" s="4"/>
      <c r="I4" s="4"/>
    </row>
    <row r="5" spans="1:9" ht="15" x14ac:dyDescent="0.25">
      <c r="A5" s="4"/>
      <c r="B5" s="4"/>
      <c r="C5" s="5" t="s">
        <v>6</v>
      </c>
      <c r="D5" s="4"/>
      <c r="E5" s="4"/>
      <c r="F5" s="4"/>
      <c r="G5" s="4"/>
      <c r="H5" s="4"/>
      <c r="I5" s="4"/>
    </row>
    <row r="6" spans="1:9" ht="15" x14ac:dyDescent="0.25">
      <c r="A6" s="4"/>
      <c r="B6" s="4"/>
      <c r="C6" s="5" t="s">
        <v>7</v>
      </c>
      <c r="D6" s="4"/>
      <c r="E6" s="4"/>
      <c r="F6" s="4"/>
      <c r="G6" s="4"/>
      <c r="H6" s="4"/>
      <c r="I6" s="4"/>
    </row>
    <row r="7" spans="1:9" ht="15" x14ac:dyDescent="0.25">
      <c r="A7" s="4"/>
      <c r="B7" s="4"/>
      <c r="C7" s="5" t="s">
        <v>8</v>
      </c>
      <c r="D7" s="4"/>
      <c r="E7" s="4"/>
      <c r="F7" s="4"/>
      <c r="G7" s="4"/>
      <c r="H7" s="4"/>
      <c r="I7" s="4"/>
    </row>
    <row r="8" spans="1:9" ht="15" x14ac:dyDescent="0.25">
      <c r="A8" s="4"/>
      <c r="B8" s="4"/>
      <c r="C8" s="5" t="s">
        <v>9</v>
      </c>
      <c r="D8" s="4"/>
      <c r="E8" s="4"/>
      <c r="F8" s="4"/>
      <c r="G8" s="4"/>
      <c r="H8" s="4"/>
      <c r="I8" s="4"/>
    </row>
    <row r="9" spans="1:9" ht="15" x14ac:dyDescent="0.25">
      <c r="A9" s="4"/>
      <c r="B9" s="4"/>
      <c r="C9" s="5" t="s">
        <v>10</v>
      </c>
      <c r="D9" s="4"/>
      <c r="E9" s="4"/>
      <c r="F9" s="4"/>
      <c r="G9" s="4"/>
      <c r="H9" s="4"/>
      <c r="I9" s="4"/>
    </row>
    <row r="10" spans="1:9" ht="15" x14ac:dyDescent="0.25">
      <c r="A10" s="4"/>
      <c r="B10" s="4"/>
      <c r="C10" s="5" t="s">
        <v>11</v>
      </c>
      <c r="D10" s="4"/>
      <c r="E10" s="4"/>
      <c r="F10" s="4"/>
      <c r="G10" s="4"/>
      <c r="H10" s="4"/>
      <c r="I10" s="4"/>
    </row>
    <row r="11" spans="1:9" ht="15" x14ac:dyDescent="0.25">
      <c r="A11" s="4"/>
      <c r="B11" s="4"/>
      <c r="C11" s="5" t="s">
        <v>12</v>
      </c>
      <c r="D11" s="4"/>
      <c r="E11" s="4"/>
      <c r="F11" s="4"/>
      <c r="G11" s="4"/>
      <c r="H11" s="4"/>
      <c r="I11" s="4"/>
    </row>
    <row r="12" spans="1:9" ht="15" x14ac:dyDescent="0.25">
      <c r="A12" s="4"/>
      <c r="B12" s="4"/>
      <c r="C12" s="5" t="s">
        <v>13</v>
      </c>
      <c r="D12" s="4"/>
      <c r="E12" s="4"/>
      <c r="F12" s="4"/>
      <c r="G12" s="4"/>
      <c r="H12" s="4"/>
      <c r="I12" s="4"/>
    </row>
    <row r="13" spans="1:9" ht="15" x14ac:dyDescent="0.25">
      <c r="A13" s="4"/>
      <c r="B13" s="4"/>
      <c r="C13" s="5" t="s">
        <v>14</v>
      </c>
      <c r="D13" s="4"/>
      <c r="E13" s="4"/>
      <c r="F13" s="4"/>
      <c r="G13" s="4"/>
      <c r="H13" s="4"/>
      <c r="I13" s="4"/>
    </row>
    <row r="14" spans="1:9" ht="15" x14ac:dyDescent="0.25">
      <c r="A14" s="4"/>
      <c r="B14" s="4"/>
      <c r="C14" s="5" t="s">
        <v>15</v>
      </c>
      <c r="D14" s="4"/>
      <c r="E14" s="4"/>
      <c r="F14" s="4"/>
      <c r="G14" s="4"/>
      <c r="H14" s="4"/>
      <c r="I14" s="4"/>
    </row>
    <row r="15" spans="1:9" ht="15" x14ac:dyDescent="0.25">
      <c r="A15" s="4"/>
      <c r="B15" s="4"/>
      <c r="C15" s="5" t="s">
        <v>16</v>
      </c>
      <c r="D15" s="4"/>
      <c r="E15" s="4"/>
      <c r="F15" s="4"/>
      <c r="G15" s="4"/>
      <c r="H15" s="4"/>
      <c r="I15" s="4"/>
    </row>
    <row r="16" spans="1:9" ht="15" x14ac:dyDescent="0.25">
      <c r="A16" s="4"/>
      <c r="B16" s="4"/>
      <c r="C16" s="5" t="s">
        <v>71</v>
      </c>
      <c r="D16" s="4"/>
      <c r="E16" s="4"/>
      <c r="F16" s="4"/>
      <c r="G16" s="4"/>
      <c r="H16" s="4"/>
      <c r="I16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"/>
  <sheetViews>
    <sheetView workbookViewId="0"/>
  </sheetViews>
  <sheetFormatPr baseColWidth="10" defaultRowHeight="12.75" customHeight="1" x14ac:dyDescent="0.2"/>
  <cols>
    <col min="1" max="1" width="46.42578125" customWidth="1"/>
    <col min="2" max="2" width="63.5703125" customWidth="1"/>
    <col min="3" max="3" width="14.42578125" customWidth="1"/>
    <col min="4" max="4" width="7.28515625" customWidth="1"/>
    <col min="5" max="5" width="5.28515625" customWidth="1"/>
    <col min="6" max="6" width="5.140625" customWidth="1"/>
    <col min="7" max="8" width="5" customWidth="1"/>
    <col min="9" max="9" width="6.42578125" customWidth="1"/>
    <col min="10" max="10" width="5.2851562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6" width="14.28515625" customWidth="1"/>
    <col min="17" max="17" width="12.28515625" customWidth="1"/>
    <col min="18" max="18" width="12.140625" customWidth="1"/>
    <col min="19" max="19" width="11.28515625" customWidth="1"/>
    <col min="20" max="20" width="11.5703125" customWidth="1"/>
    <col min="21" max="21" width="13.42578125" customWidth="1"/>
    <col min="22" max="22" width="12.28515625" customWidth="1"/>
    <col min="23" max="23" width="18" customWidth="1"/>
    <col min="24" max="24" width="15.140625" customWidth="1"/>
    <col min="25" max="25" width="17.5703125" customWidth="1"/>
    <col min="26" max="26" width="17.28515625" customWidth="1"/>
  </cols>
  <sheetData>
    <row r="1" spans="1:26" ht="15" x14ac:dyDescent="0.25">
      <c r="A1" s="4"/>
      <c r="B1" s="4"/>
      <c r="C1" s="5" t="s">
        <v>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x14ac:dyDescent="0.25">
      <c r="A2" s="4"/>
      <c r="B2" s="4"/>
      <c r="C2" s="5" t="s">
        <v>44</v>
      </c>
      <c r="D2" s="5" t="s">
        <v>45</v>
      </c>
      <c r="E2" s="5" t="s">
        <v>46</v>
      </c>
      <c r="F2" s="5" t="s">
        <v>52</v>
      </c>
      <c r="G2" s="5" t="s">
        <v>53</v>
      </c>
      <c r="H2" s="5" t="s">
        <v>54</v>
      </c>
      <c r="I2" s="5" t="s">
        <v>63</v>
      </c>
      <c r="J2" s="5" t="s">
        <v>64</v>
      </c>
      <c r="K2" s="5" t="s">
        <v>68</v>
      </c>
      <c r="L2" s="5" t="s">
        <v>73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x14ac:dyDescent="0.25">
      <c r="A3" s="4"/>
      <c r="B3" s="4"/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23</v>
      </c>
      <c r="V3" s="5" t="s">
        <v>24</v>
      </c>
      <c r="W3" s="5" t="s">
        <v>25</v>
      </c>
      <c r="X3" s="5" t="s">
        <v>26</v>
      </c>
      <c r="Y3" s="5" t="s">
        <v>27</v>
      </c>
      <c r="Z3" s="5" t="s">
        <v>28</v>
      </c>
    </row>
    <row r="4" spans="1:26" ht="15" x14ac:dyDescent="0.25">
      <c r="A4" s="5" t="s">
        <v>42</v>
      </c>
      <c r="B4" s="5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x14ac:dyDescent="0.25">
      <c r="A5" s="5" t="s">
        <v>43</v>
      </c>
      <c r="B5" s="5" t="s">
        <v>49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x14ac:dyDescent="0.25">
      <c r="A6" s="4"/>
      <c r="B6" s="5" t="s">
        <v>50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x14ac:dyDescent="0.25">
      <c r="A7" s="4"/>
      <c r="B7" s="5" t="s">
        <v>51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x14ac:dyDescent="0.25">
      <c r="A8" s="4"/>
      <c r="B8" s="5" t="s">
        <v>33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x14ac:dyDescent="0.25">
      <c r="A9" s="4"/>
      <c r="B9" s="5" t="s">
        <v>35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x14ac:dyDescent="0.25">
      <c r="A10" s="4"/>
      <c r="B10" s="5" t="s">
        <v>36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x14ac:dyDescent="0.25">
      <c r="A11" s="4"/>
      <c r="B11" s="5" t="s">
        <v>41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x14ac:dyDescent="0.25">
      <c r="A12" s="4"/>
      <c r="B12" s="5" t="s">
        <v>37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x14ac:dyDescent="0.25">
      <c r="A13" s="4"/>
      <c r="B13" s="5" t="s">
        <v>38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5"/>
  <sheetViews>
    <sheetView workbookViewId="0"/>
  </sheetViews>
  <sheetFormatPr baseColWidth="10" defaultRowHeight="12.75" customHeight="1" x14ac:dyDescent="0.2"/>
  <cols>
    <col min="1" max="1" width="63.5703125" customWidth="1"/>
    <col min="2" max="2" width="15" customWidth="1"/>
    <col min="3" max="3" width="46.42578125" customWidth="1"/>
  </cols>
  <sheetData>
    <row r="1" spans="1:3" ht="15" x14ac:dyDescent="0.25">
      <c r="A1" s="4"/>
      <c r="B1" s="5" t="s">
        <v>0</v>
      </c>
      <c r="C1" s="4"/>
    </row>
    <row r="2" spans="1:3" ht="15" x14ac:dyDescent="0.25">
      <c r="A2" s="4"/>
      <c r="B2" s="5" t="s">
        <v>34</v>
      </c>
      <c r="C2" s="4"/>
    </row>
    <row r="3" spans="1:3" ht="15" x14ac:dyDescent="0.25">
      <c r="A3" s="4"/>
      <c r="B3" s="5" t="s">
        <v>42</v>
      </c>
      <c r="C3" s="5" t="s">
        <v>43</v>
      </c>
    </row>
    <row r="4" spans="1:3" ht="15" x14ac:dyDescent="0.25">
      <c r="A4" s="4"/>
      <c r="B4" s="5" t="s">
        <v>10</v>
      </c>
      <c r="C4" s="5" t="s">
        <v>22</v>
      </c>
    </row>
    <row r="5" spans="1:3" ht="15" x14ac:dyDescent="0.25">
      <c r="A5" s="4"/>
      <c r="B5" s="5" t="s">
        <v>73</v>
      </c>
      <c r="C5" s="5" t="s">
        <v>76</v>
      </c>
    </row>
    <row r="6" spans="1:3" ht="15" x14ac:dyDescent="0.25">
      <c r="A6" s="5" t="s">
        <v>33</v>
      </c>
      <c r="B6" s="4"/>
      <c r="C6" s="4"/>
    </row>
    <row r="7" spans="1:3" ht="15" x14ac:dyDescent="0.25">
      <c r="A7" s="5" t="s">
        <v>50</v>
      </c>
      <c r="B7" s="4"/>
      <c r="C7" s="4"/>
    </row>
    <row r="8" spans="1:3" ht="15" x14ac:dyDescent="0.25">
      <c r="A8" s="5" t="s">
        <v>49</v>
      </c>
      <c r="B8" s="4"/>
      <c r="C8" s="4"/>
    </row>
    <row r="9" spans="1:3" ht="15" x14ac:dyDescent="0.25">
      <c r="A9" s="5" t="s">
        <v>74</v>
      </c>
      <c r="B9" s="4"/>
      <c r="C9" s="4"/>
    </row>
    <row r="10" spans="1:3" ht="15" x14ac:dyDescent="0.25">
      <c r="A10" s="5" t="s">
        <v>51</v>
      </c>
      <c r="B10" s="4"/>
      <c r="C10" s="4"/>
    </row>
    <row r="11" spans="1:3" ht="15" x14ac:dyDescent="0.25">
      <c r="A11" s="5" t="s">
        <v>33</v>
      </c>
      <c r="B11" s="4"/>
      <c r="C11" s="4"/>
    </row>
    <row r="12" spans="1:3" ht="15" x14ac:dyDescent="0.25">
      <c r="A12" s="5" t="s">
        <v>36</v>
      </c>
      <c r="B12" s="4"/>
      <c r="C12" s="4"/>
    </row>
    <row r="13" spans="1:3" ht="15" x14ac:dyDescent="0.25">
      <c r="A13" s="5" t="s">
        <v>35</v>
      </c>
      <c r="B13" s="4"/>
      <c r="C13" s="4"/>
    </row>
    <row r="14" spans="1:3" ht="15" x14ac:dyDescent="0.25">
      <c r="A14" s="5" t="s">
        <v>75</v>
      </c>
      <c r="B14" s="4"/>
      <c r="C14" s="4"/>
    </row>
    <row r="15" spans="1:3" ht="15" x14ac:dyDescent="0.25">
      <c r="A15" s="5" t="s">
        <v>37</v>
      </c>
      <c r="B15" s="4"/>
      <c r="C15" s="4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16"/>
  <sheetViews>
    <sheetView workbookViewId="0"/>
  </sheetViews>
  <sheetFormatPr baseColWidth="10" defaultRowHeight="12.75" customHeight="1" x14ac:dyDescent="0.2"/>
  <cols>
    <col min="1" max="1" width="49.28515625" customWidth="1"/>
    <col min="2" max="2" width="12" customWidth="1"/>
    <col min="3" max="3" width="14.85546875" customWidth="1"/>
    <col min="4" max="18" width="5" customWidth="1"/>
  </cols>
  <sheetData>
    <row r="1" spans="1:18" ht="15" x14ac:dyDescent="0.25">
      <c r="A1" s="4"/>
      <c r="B1" s="4"/>
      <c r="C1" s="5" t="s">
        <v>34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 x14ac:dyDescent="0.25">
      <c r="A2" s="4"/>
      <c r="B2" s="4"/>
      <c r="C2" s="5" t="s">
        <v>42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5" x14ac:dyDescent="0.25">
      <c r="A3" s="4"/>
      <c r="B3" s="4"/>
      <c r="C3" s="5" t="s">
        <v>2</v>
      </c>
      <c r="D3" s="5" t="s">
        <v>3</v>
      </c>
      <c r="E3" s="5" t="s">
        <v>4</v>
      </c>
      <c r="F3" s="5" t="s">
        <v>39</v>
      </c>
      <c r="G3" s="5" t="s">
        <v>40</v>
      </c>
      <c r="H3" s="5" t="s">
        <v>44</v>
      </c>
      <c r="I3" s="5" t="s">
        <v>45</v>
      </c>
      <c r="J3" s="5" t="s">
        <v>46</v>
      </c>
      <c r="K3" s="5" t="s">
        <v>52</v>
      </c>
      <c r="L3" s="5" t="s">
        <v>53</v>
      </c>
      <c r="M3" s="5" t="s">
        <v>54</v>
      </c>
      <c r="N3" s="5" t="s">
        <v>63</v>
      </c>
      <c r="O3" s="5" t="s">
        <v>64</v>
      </c>
      <c r="P3" s="5" t="s">
        <v>68</v>
      </c>
      <c r="Q3" s="5" t="s">
        <v>73</v>
      </c>
      <c r="R3" s="5" t="s">
        <v>76</v>
      </c>
    </row>
    <row r="4" spans="1:18" ht="15" x14ac:dyDescent="0.25">
      <c r="A4" s="5" t="s">
        <v>67</v>
      </c>
      <c r="B4" s="5" t="s">
        <v>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15" x14ac:dyDescent="0.25">
      <c r="A5" s="5" t="s">
        <v>72</v>
      </c>
      <c r="B5" s="5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" x14ac:dyDescent="0.25">
      <c r="A6" s="4"/>
      <c r="B6" s="5" t="s">
        <v>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" x14ac:dyDescent="0.25">
      <c r="A7" s="4"/>
      <c r="B7" s="5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15" x14ac:dyDescent="0.25">
      <c r="A8" s="4"/>
      <c r="B8" s="5" t="s">
        <v>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ht="15" x14ac:dyDescent="0.25">
      <c r="A9" s="4"/>
      <c r="B9" s="5" t="s">
        <v>10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5" x14ac:dyDescent="0.25">
      <c r="A10" s="4"/>
      <c r="B10" s="5" t="s">
        <v>11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5" x14ac:dyDescent="0.25">
      <c r="A11" s="4"/>
      <c r="B11" s="5" t="s">
        <v>12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ht="15" x14ac:dyDescent="0.25">
      <c r="A12" s="4"/>
      <c r="B12" s="5" t="s">
        <v>13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" x14ac:dyDescent="0.25">
      <c r="A13" s="4"/>
      <c r="B13" s="5" t="s">
        <v>14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ht="15" x14ac:dyDescent="0.25">
      <c r="A14" s="4"/>
      <c r="B14" s="5" t="s">
        <v>15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15" x14ac:dyDescent="0.25">
      <c r="A15" s="4"/>
      <c r="B15" s="5" t="s">
        <v>16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" x14ac:dyDescent="0.25">
      <c r="A16" s="4"/>
      <c r="B16" s="5" t="s">
        <v>71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9"/>
  <sheetViews>
    <sheetView workbookViewId="0"/>
  </sheetViews>
  <sheetFormatPr baseColWidth="10" defaultRowHeight="12.75" customHeight="1" x14ac:dyDescent="0.2"/>
  <cols>
    <col min="1" max="1" width="46.7109375" customWidth="1"/>
    <col min="2" max="2" width="15" customWidth="1"/>
    <col min="3" max="3" width="46.42578125" customWidth="1"/>
    <col min="4" max="7" width="5" customWidth="1"/>
  </cols>
  <sheetData>
    <row r="1" spans="1:7" ht="15" x14ac:dyDescent="0.25">
      <c r="A1" s="4"/>
      <c r="B1" s="5" t="s">
        <v>0</v>
      </c>
      <c r="C1" s="4"/>
      <c r="D1" s="4"/>
      <c r="E1" s="4"/>
      <c r="F1" s="4"/>
      <c r="G1" s="4"/>
    </row>
    <row r="2" spans="1:7" ht="15" x14ac:dyDescent="0.25">
      <c r="A2" s="4"/>
      <c r="B2" s="5" t="s">
        <v>34</v>
      </c>
      <c r="C2" s="4"/>
      <c r="D2" s="4"/>
      <c r="E2" s="4"/>
      <c r="F2" s="4"/>
      <c r="G2" s="4"/>
    </row>
    <row r="3" spans="1:7" ht="15" x14ac:dyDescent="0.25">
      <c r="A3" s="4"/>
      <c r="B3" s="5" t="s">
        <v>13</v>
      </c>
      <c r="C3" s="4"/>
      <c r="D3" s="4"/>
      <c r="E3" s="4"/>
      <c r="F3" s="4"/>
      <c r="G3" s="4"/>
    </row>
    <row r="4" spans="1:7" ht="15" x14ac:dyDescent="0.25">
      <c r="A4" s="4"/>
      <c r="B4" s="5" t="s">
        <v>42</v>
      </c>
      <c r="C4" s="5" t="s">
        <v>43</v>
      </c>
      <c r="D4" s="4"/>
      <c r="E4" s="4"/>
      <c r="F4" s="4"/>
      <c r="G4" s="4"/>
    </row>
    <row r="5" spans="1:7" ht="15" x14ac:dyDescent="0.25">
      <c r="A5" s="4"/>
      <c r="B5" s="5" t="s">
        <v>54</v>
      </c>
      <c r="C5" s="5" t="s">
        <v>63</v>
      </c>
      <c r="D5" s="5" t="s">
        <v>64</v>
      </c>
      <c r="E5" s="5" t="s">
        <v>68</v>
      </c>
      <c r="F5" s="5" t="s">
        <v>73</v>
      </c>
      <c r="G5" s="5" t="s">
        <v>76</v>
      </c>
    </row>
    <row r="6" spans="1:7" ht="15" x14ac:dyDescent="0.25">
      <c r="A6" s="5" t="s">
        <v>33</v>
      </c>
      <c r="B6" s="4"/>
      <c r="C6" s="4"/>
      <c r="D6" s="4"/>
      <c r="E6" s="4"/>
      <c r="F6" s="4"/>
      <c r="G6" s="4"/>
    </row>
    <row r="7" spans="1:7" ht="15" x14ac:dyDescent="0.25">
      <c r="A7" s="5" t="s">
        <v>36</v>
      </c>
      <c r="B7" s="4"/>
      <c r="C7" s="4"/>
      <c r="D7" s="4"/>
      <c r="E7" s="4"/>
      <c r="F7" s="4"/>
      <c r="G7" s="4"/>
    </row>
    <row r="8" spans="1:7" ht="15" x14ac:dyDescent="0.25">
      <c r="A8" s="5" t="s">
        <v>35</v>
      </c>
      <c r="B8" s="4"/>
      <c r="C8" s="4"/>
      <c r="D8" s="4"/>
      <c r="E8" s="4"/>
      <c r="F8" s="4"/>
      <c r="G8" s="4"/>
    </row>
    <row r="9" spans="1:7" ht="15" x14ac:dyDescent="0.25">
      <c r="A9" s="5" t="s">
        <v>37</v>
      </c>
      <c r="B9" s="4"/>
      <c r="C9" s="4"/>
      <c r="D9" s="4"/>
      <c r="E9" s="4"/>
      <c r="F9" s="4"/>
      <c r="G9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XML" r:id="rId4"/>
    <customPr name="NameConnectionMap" r:id="rId5"/>
    <customPr name="POVPosition" r:id="rId6"/>
    <customPr name="SheetHasParityContent" r:id="rId7"/>
    <customPr name="SheetOptions" r:id="rId8"/>
    <customPr name="ShowPOV" r:id="rId9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1"/>
  <sheetViews>
    <sheetView showGridLines="0" workbookViewId="0">
      <selection activeCell="K13" sqref="K13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0"/>
  <sheetViews>
    <sheetView workbookViewId="0"/>
  </sheetViews>
  <sheetFormatPr baseColWidth="10" defaultRowHeight="12.75" customHeight="1" x14ac:dyDescent="0.2"/>
  <cols>
    <col min="1" max="1" width="16.28515625" customWidth="1"/>
    <col min="2" max="2" width="20.42578125" customWidth="1"/>
    <col min="3" max="3" width="19.42578125" customWidth="1"/>
    <col min="4" max="4" width="26.140625" customWidth="1"/>
  </cols>
  <sheetData>
    <row r="1" spans="1:4" ht="15" x14ac:dyDescent="0.25">
      <c r="A1" s="4"/>
      <c r="B1" s="5" t="s">
        <v>0</v>
      </c>
      <c r="C1" s="4"/>
      <c r="D1" s="4"/>
    </row>
    <row r="2" spans="1:4" ht="15" x14ac:dyDescent="0.25">
      <c r="A2" s="4"/>
      <c r="B2" s="5" t="s">
        <v>34</v>
      </c>
      <c r="C2" s="4"/>
      <c r="D2" s="4"/>
    </row>
    <row r="3" spans="1:4" ht="15" x14ac:dyDescent="0.25">
      <c r="A3" s="4"/>
      <c r="B3" s="5" t="s">
        <v>29</v>
      </c>
      <c r="C3" s="5" t="s">
        <v>33</v>
      </c>
      <c r="D3" s="5" t="s">
        <v>47</v>
      </c>
    </row>
    <row r="4" spans="1:4" ht="15" x14ac:dyDescent="0.25">
      <c r="A4" s="4"/>
      <c r="B4" s="5" t="s">
        <v>14</v>
      </c>
      <c r="C4" s="5" t="s">
        <v>26</v>
      </c>
      <c r="D4" s="4"/>
    </row>
    <row r="5" spans="1:4" ht="15" x14ac:dyDescent="0.25">
      <c r="A5" s="4"/>
      <c r="B5" s="5" t="s">
        <v>73</v>
      </c>
      <c r="C5" s="5" t="s">
        <v>76</v>
      </c>
      <c r="D5" s="4"/>
    </row>
    <row r="6" spans="1:4" ht="15" x14ac:dyDescent="0.25">
      <c r="A6" s="5" t="s">
        <v>30</v>
      </c>
      <c r="B6" s="4"/>
      <c r="C6" s="4"/>
      <c r="D6" s="4"/>
    </row>
    <row r="7" spans="1:4" ht="15" x14ac:dyDescent="0.25">
      <c r="A7" s="5" t="s">
        <v>31</v>
      </c>
      <c r="B7" s="4"/>
      <c r="C7" s="4"/>
      <c r="D7" s="4"/>
    </row>
    <row r="8" spans="1:4" ht="15" x14ac:dyDescent="0.25">
      <c r="A8" s="5" t="s">
        <v>32</v>
      </c>
      <c r="B8" s="4"/>
      <c r="C8" s="4"/>
      <c r="D8" s="4"/>
    </row>
    <row r="9" spans="1:4" ht="15" x14ac:dyDescent="0.25">
      <c r="A9" s="5" t="s">
        <v>42</v>
      </c>
      <c r="B9" s="4"/>
      <c r="C9" s="4"/>
      <c r="D9" s="4"/>
    </row>
    <row r="10" spans="1:4" ht="15" x14ac:dyDescent="0.25">
      <c r="A10" s="5" t="s">
        <v>94</v>
      </c>
      <c r="B10" s="4"/>
      <c r="C10" s="4"/>
      <c r="D10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XML" r:id="rId4"/>
    <customPr name="NameConnectionMap" r:id="rId5"/>
    <customPr name="POVPosition" r:id="rId6"/>
    <customPr name="SheetHasParityContent" r:id="rId7"/>
    <customPr name="SheetOptions" r:id="rId8"/>
    <customPr name="ShowPOV" r:id="rId9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1:AH24"/>
  <sheetViews>
    <sheetView showGridLines="0" topLeftCell="H1" workbookViewId="0">
      <selection activeCell="W8" sqref="W8"/>
    </sheetView>
  </sheetViews>
  <sheetFormatPr baseColWidth="10" defaultRowHeight="12.75" x14ac:dyDescent="0.2"/>
  <cols>
    <col min="1" max="1" width="4.5703125" style="9" customWidth="1"/>
    <col min="2" max="2" width="17" style="9" customWidth="1"/>
    <col min="3" max="4" width="7.85546875" style="9" customWidth="1"/>
    <col min="5" max="5" width="10.28515625" style="9" customWidth="1"/>
    <col min="6" max="7" width="8" style="9" customWidth="1"/>
    <col min="8" max="8" width="9.42578125" style="9" customWidth="1"/>
    <col min="9" max="10" width="7.85546875" style="9" customWidth="1"/>
    <col min="11" max="11" width="9.5703125" style="9" customWidth="1"/>
    <col min="12" max="13" width="8.28515625" style="9" customWidth="1"/>
    <col min="14" max="14" width="9.42578125" style="9" customWidth="1"/>
    <col min="15" max="15" width="2.140625" style="9" customWidth="1"/>
    <col min="16" max="16" width="15.7109375" style="9" customWidth="1"/>
    <col min="17" max="22" width="9.140625" style="9" customWidth="1"/>
    <col min="23" max="34" width="17.28515625" style="11" customWidth="1"/>
    <col min="35" max="35" width="17.28515625" style="9" customWidth="1"/>
    <col min="36" max="36" width="20.85546875" style="9" bestFit="1" customWidth="1"/>
    <col min="37" max="47" width="12.5703125" style="9" customWidth="1"/>
    <col min="48" max="116" width="7.7109375" style="9" customWidth="1"/>
    <col min="117" max="16384" width="11.42578125" style="9"/>
  </cols>
  <sheetData>
    <row r="1" spans="2:34" ht="9" customHeight="1" x14ac:dyDescent="0.2"/>
    <row r="2" spans="2:34" ht="22.5" customHeight="1" x14ac:dyDescent="0.2">
      <c r="B2" s="75" t="str">
        <f>'[1]Fig 6_Tab_Abatt et Poids'!$B$2</f>
        <v xml:space="preserve">Figure 1 : Abattages têtes et poids </v>
      </c>
    </row>
    <row r="3" spans="2:34" ht="7.5" customHeight="1" x14ac:dyDescent="0.2"/>
    <row r="4" spans="2:34" ht="23.25" customHeight="1" x14ac:dyDescent="0.2">
      <c r="B4" s="117"/>
      <c r="C4" s="237" t="str">
        <f>'[1]Fig 6_Tab_Abatt et Poids'!C4</f>
        <v>Abattages (1000 têtes)</v>
      </c>
      <c r="D4" s="238"/>
      <c r="E4" s="238"/>
      <c r="F4" s="238"/>
      <c r="G4" s="238"/>
      <c r="H4" s="239"/>
      <c r="I4" s="237" t="str">
        <f>'[1]Fig 6_Tab_Abatt et Poids'!I4</f>
        <v>Abattages  (1000 téc)</v>
      </c>
      <c r="J4" s="238"/>
      <c r="K4" s="238"/>
      <c r="L4" s="238"/>
      <c r="M4" s="238"/>
      <c r="N4" s="239"/>
      <c r="P4" s="230"/>
      <c r="Q4" s="249" t="str">
        <f>'[1]Fig 6_Tab_Abatt et Poids'!Q4</f>
        <v>Poids moyen brut (kg / tête)</v>
      </c>
      <c r="R4" s="250"/>
      <c r="S4" s="250"/>
      <c r="T4" s="250"/>
      <c r="U4" s="250"/>
      <c r="V4" s="250"/>
    </row>
    <row r="5" spans="2:34" s="12" customFormat="1" ht="21.75" customHeight="1" x14ac:dyDescent="0.2">
      <c r="B5" s="40"/>
      <c r="C5" s="243" t="str">
        <f>'[1]Fig 6_Tab_Abatt et Poids'!C5</f>
        <v>Septembre</v>
      </c>
      <c r="D5" s="244"/>
      <c r="E5" s="228" t="str">
        <f>'[1]Fig 6_Tab_Abatt et Poids'!E5</f>
        <v xml:space="preserve">Evolution </v>
      </c>
      <c r="F5" s="243" t="str">
        <f>'[1]Fig 6_Tab_Abatt et Poids'!F5</f>
        <v>Septembre cumulé</v>
      </c>
      <c r="G5" s="244"/>
      <c r="H5" s="229" t="str">
        <f>'[1]Fig 6_Tab_Abatt et Poids'!H5</f>
        <v xml:space="preserve">Evolution </v>
      </c>
      <c r="I5" s="243" t="str">
        <f>'[1]Fig 6_Tab_Abatt et Poids'!I5</f>
        <v>Septembre</v>
      </c>
      <c r="J5" s="244"/>
      <c r="K5" s="228" t="str">
        <f>'[1]Fig 6_Tab_Abatt et Poids'!K5</f>
        <v xml:space="preserve">Evolution </v>
      </c>
      <c r="L5" s="243" t="str">
        <f>'[1]Fig 6_Tab_Abatt et Poids'!L5</f>
        <v>Septembre cumulé</v>
      </c>
      <c r="M5" s="244"/>
      <c r="N5" s="229" t="str">
        <f>'[1]Fig 6_Tab_Abatt et Poids'!N5</f>
        <v xml:space="preserve">Evolution </v>
      </c>
      <c r="P5" s="138"/>
      <c r="Q5" s="247" t="str">
        <f>'[1]Fig 6_Tab_Abatt et Poids'!Q5</f>
        <v>Septembre</v>
      </c>
      <c r="R5" s="248">
        <f>'[1]Fig 6_Tab_Abatt et Poids'!R5</f>
        <v>0</v>
      </c>
      <c r="S5" s="233" t="str">
        <f>'[1]Fig 6_Tab_Abatt et Poids'!S5</f>
        <v>Evolution</v>
      </c>
      <c r="T5" s="251" t="str">
        <f>'[1]Fig 6_Tab_Abatt et Poids'!T5</f>
        <v>Moyenne de janvier à septembre 2026</v>
      </c>
      <c r="U5" s="248">
        <f>'[1]Fig 6_Tab_Abatt et Poids'!U5</f>
        <v>0</v>
      </c>
      <c r="V5" s="234" t="str">
        <f>'[1]Fig 6_Tab_Abatt et Poids'!V5</f>
        <v xml:space="preserve">Evolution 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2:34" s="12" customFormat="1" ht="22.5" customHeight="1" x14ac:dyDescent="0.25">
      <c r="B6" s="40"/>
      <c r="C6" s="114" t="str">
        <f>'[1]Fig 6_Tab_Abatt et Poids'!C6</f>
        <v>2025</v>
      </c>
      <c r="D6" s="27" t="str">
        <f>'[1]Fig 6_Tab_Abatt et Poids'!D6</f>
        <v>2026</v>
      </c>
      <c r="E6" s="27" t="str">
        <f>'[1]Fig 6_Tab_Abatt et Poids'!E6</f>
        <v>2026/2025</v>
      </c>
      <c r="F6" s="114" t="str">
        <f>'[1]Fig 6_Tab_Abatt et Poids'!F6</f>
        <v>2025</v>
      </c>
      <c r="G6" s="27" t="str">
        <f>'[1]Fig 6_Tab_Abatt et Poids'!G6</f>
        <v>2026</v>
      </c>
      <c r="H6" s="113" t="str">
        <f>'[1]Fig 6_Tab_Abatt et Poids'!H6</f>
        <v>2026/2025</v>
      </c>
      <c r="I6" s="114" t="str">
        <f>'[1]Fig 6_Tab_Abatt et Poids'!I6</f>
        <v>2025</v>
      </c>
      <c r="J6" s="27" t="str">
        <f>'[1]Fig 6_Tab_Abatt et Poids'!J6</f>
        <v>2026</v>
      </c>
      <c r="K6" s="28" t="str">
        <f>'[1]Fig 6_Tab_Abatt et Poids'!K6</f>
        <v>2026/2025</v>
      </c>
      <c r="L6" s="114" t="str">
        <f>'[1]Fig 6_Tab_Abatt et Poids'!L6</f>
        <v>2025</v>
      </c>
      <c r="M6" s="27" t="str">
        <f>'[1]Fig 6_Tab_Abatt et Poids'!M6</f>
        <v>2026</v>
      </c>
      <c r="N6" s="113" t="str">
        <f>'[1]Fig 6_Tab_Abatt et Poids'!N6</f>
        <v>2026/2025</v>
      </c>
      <c r="P6" s="138"/>
      <c r="Q6" s="139" t="str">
        <f>'[1]Fig 6_Tab_Abatt et Poids'!Q6</f>
        <v>2025</v>
      </c>
      <c r="R6" s="139" t="str">
        <f>'[1]Fig 6_Tab_Abatt et Poids'!R6</f>
        <v>2026</v>
      </c>
      <c r="S6" s="235" t="str">
        <f>'[1]Fig 6_Tab_Abatt et Poids'!S6</f>
        <v>2026/2025</v>
      </c>
      <c r="T6" s="232" t="str">
        <f>'[1]Fig 6_Tab_Abatt et Poids'!T6</f>
        <v>2025</v>
      </c>
      <c r="U6" s="139" t="str">
        <f>'[1]Fig 6_Tab_Abatt et Poids'!U6</f>
        <v>2026</v>
      </c>
      <c r="V6" s="139" t="str">
        <f>'[1]Fig 6_Tab_Abatt et Poids'!V6</f>
        <v>2026/2025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2:34" ht="17.25" customHeight="1" x14ac:dyDescent="0.25">
      <c r="B7" s="41"/>
      <c r="C7" s="240" t="str">
        <f>'[1]Fig 6_Tab_Abatt et Poids'!C7</f>
        <v>Millier de têtes</v>
      </c>
      <c r="D7" s="241"/>
      <c r="E7" s="175" t="str">
        <f>'[1]Fig 6_Tab_Abatt et Poids'!E7</f>
        <v xml:space="preserve"> %</v>
      </c>
      <c r="F7" s="242" t="str">
        <f>'[1]Fig 6_Tab_Abatt et Poids'!F7</f>
        <v>Millier de têtes</v>
      </c>
      <c r="G7" s="241"/>
      <c r="H7" s="176" t="str">
        <f>'[1]Fig 6_Tab_Abatt et Poids'!H7</f>
        <v xml:space="preserve"> %</v>
      </c>
      <c r="I7" s="245" t="str">
        <f>'[1]Fig 6_Tab_Abatt et Poids'!I7</f>
        <v>Millier de tec</v>
      </c>
      <c r="J7" s="246"/>
      <c r="K7" s="176" t="str">
        <f>'[1]Fig 6_Tab_Abatt et Poids'!K7</f>
        <v xml:space="preserve"> %</v>
      </c>
      <c r="L7" s="245" t="str">
        <f>'[1]Fig 6_Tab_Abatt et Poids'!L7</f>
        <v>Millier de tec</v>
      </c>
      <c r="M7" s="246"/>
      <c r="N7" s="176" t="str">
        <f>'[1]Fig 6_Tab_Abatt et Poids'!N7</f>
        <v xml:space="preserve"> %</v>
      </c>
      <c r="P7" s="217" t="str">
        <f>'[1]Fig 6_Tab_Abatt et Poids'!P7</f>
        <v xml:space="preserve">     Porcs charcutiers</v>
      </c>
      <c r="Q7" s="218">
        <f>'[1]Fig 6_Tab_Abatt et Poids'!Q7</f>
        <v>94.245734058444711</v>
      </c>
      <c r="R7" s="219">
        <f>'[1]Fig 6_Tab_Abatt et Poids'!R7</f>
        <v>93.525072201389193</v>
      </c>
      <c r="S7" s="231">
        <f>'[1]Fig 6_Tab_Abatt et Poids'!S7</f>
        <v>-0.76466257518734704</v>
      </c>
      <c r="T7" s="218">
        <f>'[1]Fig 6_Tab_Abatt et Poids'!T7</f>
        <v>94.93651153723016</v>
      </c>
      <c r="U7" s="218">
        <f>'[1]Fig 6_Tab_Abatt et Poids'!U7</f>
        <v>94.937890055430188</v>
      </c>
      <c r="V7" s="218">
        <f>'[1]Fig 6_Tab_Abatt et Poids'!V7</f>
        <v>1.4520421887320722E-3</v>
      </c>
    </row>
    <row r="8" spans="2:34" s="12" customFormat="1" ht="19.5" customHeight="1" x14ac:dyDescent="0.25">
      <c r="B8" s="115" t="str">
        <f>'[1]Fig 6_Tab_Abatt et Poids'!B8</f>
        <v xml:space="preserve">     Porcs charcutiers</v>
      </c>
      <c r="C8" s="143">
        <f>'[1]Fig 6_Tab_Abatt et Poids'!C8</f>
        <v>1854.120727836136</v>
      </c>
      <c r="D8" s="144">
        <f>'[1]Fig 6_Tab_Abatt et Poids'!D8</f>
        <v>1769.06057935179</v>
      </c>
      <c r="E8" s="145">
        <f>'[1]Fig 6_Tab_Abatt et Poids'!E8</f>
        <v>-4.5876272891688163</v>
      </c>
      <c r="F8" s="143">
        <f>'[1]Fig 6_Tab_Abatt et Poids'!F8</f>
        <v>16128.23204014059</v>
      </c>
      <c r="G8" s="144">
        <f>'[1]Fig 6_Tab_Abatt et Poids'!G8</f>
        <v>15966.985709759878</v>
      </c>
      <c r="H8" s="146">
        <f>'[1]Fig 6_Tab_Abatt et Poids'!H8</f>
        <v>-0.99977685080048229</v>
      </c>
      <c r="I8" s="146">
        <f>'[1]Fig 6_Tab_Abatt et Poids'!I8</f>
        <v>174.74296902789445</v>
      </c>
      <c r="J8" s="146">
        <f>'[1]Fig 6_Tab_Abatt et Poids'!J8</f>
        <v>165.45151841250754</v>
      </c>
      <c r="K8" s="146">
        <f>'[1]Fig 6_Tab_Abatt et Poids'!K8</f>
        <v>-5.317209995386829</v>
      </c>
      <c r="L8" s="146">
        <f>'[1]Fig 6_Tab_Abatt et Poids'!L8</f>
        <v>1531.4842944965415</v>
      </c>
      <c r="M8" s="146">
        <f>'[1]Fig 6_Tab_Abatt et Poids'!M8</f>
        <v>1516.6740012830289</v>
      </c>
      <c r="N8" s="146">
        <f>'[1]Fig 6_Tab_Abatt et Poids'!N8</f>
        <v>-0.96705485434842586</v>
      </c>
      <c r="O8" s="9"/>
      <c r="P8" s="140" t="str">
        <f>'[1]Fig 6_Tab_Abatt et Poids'!P8</f>
        <v>Source: Agreste</v>
      </c>
      <c r="Q8" s="9"/>
      <c r="R8" s="13"/>
      <c r="S8" s="13"/>
      <c r="T8" s="9"/>
      <c r="U8" s="9"/>
      <c r="V8" s="147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</row>
    <row r="9" spans="2:34" ht="19.5" customHeight="1" x14ac:dyDescent="0.25">
      <c r="B9" s="115" t="str">
        <f>'[1]Fig 6_Tab_Abatt et Poids'!B9</f>
        <v xml:space="preserve">     Coches et verrats</v>
      </c>
      <c r="C9" s="120">
        <f>'[1]Fig 6_Tab_Abatt et Poids'!C9</f>
        <v>24.006616483504001</v>
      </c>
      <c r="D9" s="109">
        <f>'[1]Fig 6_Tab_Abatt et Poids'!D9</f>
        <v>24.451121325840003</v>
      </c>
      <c r="E9" s="108">
        <f>'[1]Fig 6_Tab_Abatt et Poids'!E9</f>
        <v>1.8515930499470423</v>
      </c>
      <c r="F9" s="120">
        <f>'[1]Fig 6_Tab_Abatt et Poids'!F9</f>
        <v>218.34908675525202</v>
      </c>
      <c r="G9" s="109">
        <f>'[1]Fig 6_Tab_Abatt et Poids'!G9</f>
        <v>206.94296392309104</v>
      </c>
      <c r="H9" s="121">
        <f>'[1]Fig 6_Tab_Abatt et Poids'!H9</f>
        <v>-5.2238014830564117</v>
      </c>
      <c r="I9" s="121">
        <f>'[1]Fig 6_Tab_Abatt et Poids'!I9</f>
        <v>4.2876267988203125</v>
      </c>
      <c r="J9" s="121">
        <f>'[1]Fig 6_Tab_Abatt et Poids'!J9</f>
        <v>4.3077213889980301</v>
      </c>
      <c r="K9" s="121">
        <f>'[1]Fig 6_Tab_Abatt et Poids'!K9</f>
        <v>0.46866462779004969</v>
      </c>
      <c r="L9" s="121">
        <f>'[1]Fig 6_Tab_Abatt et Poids'!L9</f>
        <v>38.672452255019117</v>
      </c>
      <c r="M9" s="121">
        <f>'[1]Fig 6_Tab_Abatt et Poids'!M9</f>
        <v>37.052655961888135</v>
      </c>
      <c r="N9" s="121">
        <f>'[1]Fig 6_Tab_Abatt et Poids'!N9</f>
        <v>-4.1885016301772211</v>
      </c>
      <c r="V9" s="147"/>
    </row>
    <row r="10" spans="2:34" s="12" customFormat="1" ht="19.5" customHeight="1" x14ac:dyDescent="0.25">
      <c r="B10" s="115" t="str">
        <f>'[1]Fig 6_Tab_Abatt et Poids'!B10</f>
        <v xml:space="preserve">     Porcelets</v>
      </c>
      <c r="C10" s="120">
        <f>'[1]Fig 6_Tab_Abatt et Poids'!C10</f>
        <v>17.887302176024001</v>
      </c>
      <c r="D10" s="109">
        <f>'[1]Fig 6_Tab_Abatt et Poids'!D10</f>
        <v>18.06839776719</v>
      </c>
      <c r="E10" s="108">
        <f>'[1]Fig 6_Tab_Abatt et Poids'!E10</f>
        <v>1.012425403137307</v>
      </c>
      <c r="F10" s="120">
        <f>'[1]Fig 6_Tab_Abatt et Poids'!F10</f>
        <v>155.75502359341201</v>
      </c>
      <c r="G10" s="109">
        <f>'[1]Fig 6_Tab_Abatt et Poids'!G10</f>
        <v>150.17362836485501</v>
      </c>
      <c r="H10" s="121">
        <f>'[1]Fig 6_Tab_Abatt et Poids'!H10</f>
        <v>-3.5834447581779783</v>
      </c>
      <c r="I10" s="121">
        <f>'[1]Fig 6_Tab_Abatt et Poids'!I10</f>
        <v>0.33474273858634401</v>
      </c>
      <c r="J10" s="121">
        <f>'[1]Fig 6_Tab_Abatt et Poids'!J10</f>
        <v>0.34694527434822003</v>
      </c>
      <c r="K10" s="121">
        <f>'[1]Fig 6_Tab_Abatt et Poids'!K10</f>
        <v>3.6453474131832309</v>
      </c>
      <c r="L10" s="121">
        <f>'[1]Fig 6_Tab_Abatt et Poids'!L10</f>
        <v>2.9550198638904632</v>
      </c>
      <c r="M10" s="121">
        <f>'[1]Fig 6_Tab_Abatt et Poids'!M10</f>
        <v>2.8635199048563953</v>
      </c>
      <c r="N10" s="121">
        <f>'[1]Fig 6_Tab_Abatt et Poids'!N10</f>
        <v>-3.0964244996175005</v>
      </c>
      <c r="O10" s="9"/>
      <c r="P10" s="9"/>
      <c r="Q10" s="9"/>
      <c r="R10" s="9"/>
      <c r="S10" s="9"/>
      <c r="T10" s="9"/>
      <c r="U10" s="9"/>
      <c r="V10" s="147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pans="2:34" s="13" customFormat="1" ht="19.5" customHeight="1" x14ac:dyDescent="0.25">
      <c r="B11" s="177" t="str">
        <f>'[1]Fig 6_Tab_Abatt et Poids'!B11</f>
        <v>TOTAL PORCINS</v>
      </c>
      <c r="C11" s="29">
        <f>'[1]Fig 6_Tab_Abatt et Poids'!C11</f>
        <v>1896.014646495664</v>
      </c>
      <c r="D11" s="17">
        <f>'[1]Fig 6_Tab_Abatt et Poids'!D11</f>
        <v>1811.5800984448199</v>
      </c>
      <c r="E11" s="118">
        <f>'[1]Fig 6_Tab_Abatt et Poids'!E11</f>
        <v>-4.453264546605773</v>
      </c>
      <c r="F11" s="29">
        <f>'[1]Fig 6_Tab_Abatt et Poids'!F11</f>
        <v>16502.336150489256</v>
      </c>
      <c r="G11" s="17">
        <f>'[1]Fig 6_Tab_Abatt et Poids'!G11</f>
        <v>16324.102302047826</v>
      </c>
      <c r="H11" s="30">
        <f>'[1]Fig 6_Tab_Abatt et Poids'!H11</f>
        <v>-1.0800522230068998</v>
      </c>
      <c r="I11" s="30">
        <f>'[1]Fig 6_Tab_Abatt et Poids'!I11</f>
        <v>179.3653385653011</v>
      </c>
      <c r="J11" s="30">
        <f>'[1]Fig 6_Tab_Abatt et Poids'!J11</f>
        <v>170.1061850758538</v>
      </c>
      <c r="K11" s="30">
        <f>'[1]Fig 6_Tab_Abatt et Poids'!K11</f>
        <v>-5.1621754590429614</v>
      </c>
      <c r="L11" s="30">
        <f>'[1]Fig 6_Tab_Abatt et Poids'!L11</f>
        <v>1573.111766615451</v>
      </c>
      <c r="M11" s="30">
        <f>'[1]Fig 6_Tab_Abatt et Poids'!M11</f>
        <v>1556.5901771497734</v>
      </c>
      <c r="N11" s="30">
        <f>'[1]Fig 6_Tab_Abatt et Poids'!N11</f>
        <v>-1.0502489280354022</v>
      </c>
      <c r="O11" s="9"/>
      <c r="P11" s="9"/>
      <c r="Q11" s="9"/>
      <c r="R11" s="9"/>
      <c r="S11" s="9"/>
      <c r="T11" s="9"/>
      <c r="U11" s="9"/>
      <c r="V11" s="97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2:34" s="13" customFormat="1" ht="7.5" customHeight="1" x14ac:dyDescent="0.2">
      <c r="O12" s="9"/>
      <c r="P12" s="9"/>
      <c r="Q12" s="9"/>
      <c r="R12" s="9"/>
      <c r="S12" s="9"/>
      <c r="T12" s="9"/>
      <c r="U12" s="9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2:34" s="13" customFormat="1" ht="16.5" customHeight="1" x14ac:dyDescent="0.25">
      <c r="B13" s="10" t="str">
        <f>'[1]Fig 6_Tab_Abatt et Poids'!B13</f>
        <v>Source : Agreste</v>
      </c>
      <c r="C13" s="167"/>
      <c r="D13" s="168"/>
      <c r="E13" s="168"/>
      <c r="O13" s="9"/>
      <c r="P13" s="9"/>
      <c r="Q13" s="9"/>
      <c r="R13" s="9"/>
      <c r="S13" s="9"/>
      <c r="T13" s="9"/>
      <c r="U13" s="9"/>
      <c r="V13" s="10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2:34" s="13" customFormat="1" ht="15.75" customHeight="1" x14ac:dyDescent="0.25">
      <c r="B14" s="10" t="str">
        <f>'[1]Fig 6_Tab_Abatt et Poids'!B14</f>
        <v>Abattages corrigés des variations journalières (CVJA)</v>
      </c>
      <c r="C14" s="10"/>
      <c r="D14" s="10"/>
      <c r="E14" s="10"/>
      <c r="O14" s="9"/>
      <c r="P14" s="9"/>
      <c r="Q14" s="9"/>
      <c r="R14" s="9"/>
      <c r="S14" s="9"/>
      <c r="T14" s="9"/>
      <c r="U14" s="9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2:34" ht="7.5" customHeight="1" x14ac:dyDescent="0.2">
      <c r="F15" s="13"/>
      <c r="G15" s="13"/>
      <c r="H15" s="13"/>
      <c r="I15" s="13"/>
      <c r="J15" s="13"/>
      <c r="K15" s="13"/>
      <c r="L15" s="13"/>
      <c r="M15" s="13"/>
      <c r="N15" s="13"/>
    </row>
    <row r="16" spans="2:34" ht="7.5" customHeight="1" x14ac:dyDescent="0.2">
      <c r="F16" s="13"/>
      <c r="G16" s="13"/>
      <c r="H16" s="13"/>
      <c r="I16" s="13"/>
      <c r="J16" s="13"/>
      <c r="K16" s="13"/>
      <c r="L16" s="13"/>
      <c r="M16" s="13"/>
      <c r="N16" s="13"/>
    </row>
    <row r="17" spans="6:34" ht="7.5" customHeight="1" x14ac:dyDescent="0.2"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6:34" ht="7.5" customHeight="1" x14ac:dyDescent="0.2">
      <c r="F18" s="13"/>
      <c r="G18" s="13"/>
      <c r="H18" s="13"/>
      <c r="I18" s="13"/>
      <c r="J18" s="13"/>
      <c r="K18" s="13"/>
      <c r="L18" s="13"/>
      <c r="M18" s="13"/>
      <c r="N18" s="13"/>
    </row>
    <row r="19" spans="6:34" ht="25.5" customHeight="1" x14ac:dyDescent="0.2">
      <c r="F19" s="13"/>
      <c r="G19" s="13"/>
      <c r="H19" s="13"/>
      <c r="I19" s="13"/>
      <c r="J19" s="13"/>
      <c r="K19" s="13"/>
      <c r="L19" s="13"/>
      <c r="M19" s="13"/>
      <c r="N19" s="13"/>
    </row>
    <row r="20" spans="6:34" ht="26.25" customHeight="1" x14ac:dyDescent="0.2">
      <c r="F20" s="13"/>
      <c r="G20" s="13"/>
      <c r="H20" s="13"/>
      <c r="I20" s="13"/>
      <c r="J20" s="13"/>
      <c r="K20" s="13"/>
      <c r="L20" s="13"/>
      <c r="M20" s="13"/>
      <c r="N20" s="13"/>
    </row>
    <row r="21" spans="6:34" s="12" customFormat="1" ht="23.25" customHeight="1" x14ac:dyDescent="0.2">
      <c r="F21" s="13"/>
      <c r="G21" s="13"/>
      <c r="H21" s="13"/>
      <c r="I21" s="13"/>
      <c r="J21" s="13"/>
      <c r="K21" s="13"/>
      <c r="L21" s="13"/>
      <c r="M21" s="13"/>
      <c r="N21" s="13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</row>
    <row r="22" spans="6:34" ht="21" customHeight="1" x14ac:dyDescent="0.2">
      <c r="F22" s="13"/>
      <c r="G22" s="13"/>
      <c r="H22" s="13"/>
      <c r="I22" s="13"/>
      <c r="J22" s="13"/>
      <c r="K22" s="13"/>
      <c r="L22" s="13"/>
      <c r="M22" s="13"/>
      <c r="N22" s="13"/>
    </row>
    <row r="23" spans="6:34" x14ac:dyDescent="0.2">
      <c r="F23" s="13"/>
      <c r="G23" s="13"/>
      <c r="H23" s="13"/>
      <c r="I23" s="13"/>
      <c r="J23" s="13"/>
      <c r="K23" s="13"/>
      <c r="L23" s="13"/>
      <c r="M23" s="13"/>
      <c r="N23" s="13"/>
    </row>
    <row r="24" spans="6:34" x14ac:dyDescent="0.2">
      <c r="F24" s="13"/>
      <c r="G24" s="13"/>
      <c r="H24" s="13"/>
      <c r="I24" s="13"/>
      <c r="J24" s="13"/>
      <c r="K24" s="13"/>
      <c r="L24" s="13"/>
      <c r="M24" s="13"/>
      <c r="N24" s="13"/>
    </row>
  </sheetData>
  <mergeCells count="13">
    <mergeCell ref="I7:J7"/>
    <mergeCell ref="L7:M7"/>
    <mergeCell ref="Q5:R5"/>
    <mergeCell ref="I4:N4"/>
    <mergeCell ref="I5:J5"/>
    <mergeCell ref="L5:M5"/>
    <mergeCell ref="Q4:V4"/>
    <mergeCell ref="T5:U5"/>
    <mergeCell ref="C4:H4"/>
    <mergeCell ref="C7:D7"/>
    <mergeCell ref="F7:G7"/>
    <mergeCell ref="C5:D5"/>
    <mergeCell ref="F5:G5"/>
  </mergeCells>
  <pageMargins left="0.78740157499999996" right="0.78740157499999996" top="0.984251969" bottom="0.984251969" header="0.4921259845" footer="0.4921259845"/>
  <pageSetup paperSize="9" scale="83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6"/>
  <sheetViews>
    <sheetView workbookViewId="0"/>
  </sheetViews>
  <sheetFormatPr baseColWidth="10" defaultRowHeight="12.75" customHeight="1" x14ac:dyDescent="0.2"/>
  <cols>
    <col min="1" max="1" width="37.5703125" customWidth="1"/>
    <col min="2" max="2" width="13.42578125" customWidth="1"/>
    <col min="3" max="3" width="12" customWidth="1"/>
    <col min="4" max="4" width="20.85546875" customWidth="1"/>
    <col min="5" max="18" width="5" customWidth="1"/>
  </cols>
  <sheetData>
    <row r="1" spans="1:9" ht="15" x14ac:dyDescent="0.25">
      <c r="A1" s="4"/>
      <c r="B1" s="4"/>
      <c r="C1" s="4"/>
      <c r="D1" s="5" t="s">
        <v>1</v>
      </c>
      <c r="E1" s="4"/>
      <c r="F1" s="4"/>
      <c r="G1" s="4"/>
      <c r="H1" s="4"/>
      <c r="I1" s="4"/>
    </row>
    <row r="2" spans="1:9" ht="15" x14ac:dyDescent="0.25">
      <c r="A2" s="4"/>
      <c r="B2" s="4"/>
      <c r="C2" s="4"/>
      <c r="D2" s="5" t="s">
        <v>77</v>
      </c>
      <c r="E2" s="4"/>
      <c r="F2" s="4"/>
      <c r="G2" s="4"/>
      <c r="H2" s="4"/>
      <c r="I2" s="4"/>
    </row>
    <row r="3" spans="1:9" ht="15" x14ac:dyDescent="0.25">
      <c r="A3" s="4"/>
      <c r="B3" s="4"/>
      <c r="C3" s="4"/>
      <c r="D3" s="5" t="s">
        <v>54</v>
      </c>
      <c r="E3" s="5" t="s">
        <v>63</v>
      </c>
      <c r="F3" s="5" t="s">
        <v>64</v>
      </c>
      <c r="G3" s="5" t="s">
        <v>68</v>
      </c>
      <c r="H3" s="5" t="s">
        <v>73</v>
      </c>
      <c r="I3" s="5" t="s">
        <v>76</v>
      </c>
    </row>
    <row r="4" spans="1:9" ht="15" x14ac:dyDescent="0.25">
      <c r="A4" s="5" t="s">
        <v>80</v>
      </c>
      <c r="B4" s="5" t="s">
        <v>79</v>
      </c>
      <c r="C4" s="5" t="s">
        <v>5</v>
      </c>
      <c r="D4" s="4"/>
      <c r="E4" s="4"/>
      <c r="F4" s="4"/>
      <c r="G4" s="4"/>
      <c r="H4" s="4"/>
      <c r="I4" s="4"/>
    </row>
    <row r="5" spans="1:9" ht="15" x14ac:dyDescent="0.25">
      <c r="A5" s="4"/>
      <c r="B5" s="4"/>
      <c r="C5" s="5" t="s">
        <v>6</v>
      </c>
      <c r="D5" s="4"/>
      <c r="E5" s="4"/>
      <c r="F5" s="4"/>
      <c r="G5" s="4"/>
      <c r="H5" s="4"/>
      <c r="I5" s="4"/>
    </row>
    <row r="6" spans="1:9" ht="15" x14ac:dyDescent="0.25">
      <c r="A6" s="4"/>
      <c r="B6" s="4"/>
      <c r="C6" s="5" t="s">
        <v>7</v>
      </c>
      <c r="D6" s="4"/>
      <c r="E6" s="4"/>
      <c r="F6" s="4"/>
      <c r="G6" s="4"/>
      <c r="H6" s="4"/>
      <c r="I6" s="4"/>
    </row>
    <row r="7" spans="1:9" ht="15" x14ac:dyDescent="0.25">
      <c r="A7" s="4"/>
      <c r="B7" s="4"/>
      <c r="C7" s="5" t="s">
        <v>8</v>
      </c>
      <c r="D7" s="4"/>
      <c r="E7" s="4"/>
      <c r="F7" s="4"/>
      <c r="G7" s="4"/>
      <c r="H7" s="4"/>
      <c r="I7" s="4"/>
    </row>
    <row r="8" spans="1:9" ht="15" x14ac:dyDescent="0.25">
      <c r="A8" s="4"/>
      <c r="B8" s="4"/>
      <c r="C8" s="5" t="s">
        <v>9</v>
      </c>
      <c r="D8" s="4"/>
      <c r="E8" s="4"/>
      <c r="F8" s="4"/>
      <c r="G8" s="4"/>
      <c r="H8" s="4"/>
      <c r="I8" s="4"/>
    </row>
    <row r="9" spans="1:9" ht="15" x14ac:dyDescent="0.25">
      <c r="A9" s="4"/>
      <c r="B9" s="4"/>
      <c r="C9" s="5" t="s">
        <v>10</v>
      </c>
      <c r="D9" s="4"/>
      <c r="E9" s="4"/>
      <c r="F9" s="4"/>
      <c r="G9" s="4"/>
      <c r="H9" s="4"/>
      <c r="I9" s="4"/>
    </row>
    <row r="10" spans="1:9" ht="15" x14ac:dyDescent="0.25">
      <c r="A10" s="4"/>
      <c r="B10" s="4"/>
      <c r="C10" s="5" t="s">
        <v>11</v>
      </c>
      <c r="D10" s="4"/>
      <c r="E10" s="4"/>
      <c r="F10" s="4"/>
      <c r="G10" s="4"/>
      <c r="H10" s="4"/>
      <c r="I10" s="4"/>
    </row>
    <row r="11" spans="1:9" ht="15" x14ac:dyDescent="0.25">
      <c r="A11" s="4"/>
      <c r="B11" s="4"/>
      <c r="C11" s="5" t="s">
        <v>12</v>
      </c>
      <c r="D11" s="4"/>
      <c r="E11" s="4"/>
      <c r="F11" s="4"/>
      <c r="G11" s="4"/>
      <c r="H11" s="4"/>
      <c r="I11" s="4"/>
    </row>
    <row r="12" spans="1:9" ht="15" x14ac:dyDescent="0.25">
      <c r="A12" s="4"/>
      <c r="B12" s="4"/>
      <c r="C12" s="5" t="s">
        <v>13</v>
      </c>
      <c r="D12" s="4"/>
      <c r="E12" s="4"/>
      <c r="F12" s="4"/>
      <c r="G12" s="4"/>
      <c r="H12" s="4"/>
      <c r="I12" s="4"/>
    </row>
    <row r="13" spans="1:9" ht="15" x14ac:dyDescent="0.25">
      <c r="A13" s="4"/>
      <c r="B13" s="4"/>
      <c r="C13" s="5" t="s">
        <v>14</v>
      </c>
      <c r="D13" s="4"/>
      <c r="E13" s="4"/>
      <c r="F13" s="4"/>
      <c r="G13" s="4"/>
      <c r="H13" s="4"/>
      <c r="I13" s="4"/>
    </row>
    <row r="14" spans="1:9" ht="15" x14ac:dyDescent="0.25">
      <c r="A14" s="4"/>
      <c r="B14" s="4"/>
      <c r="C14" s="5" t="s">
        <v>15</v>
      </c>
      <c r="D14" s="4"/>
      <c r="E14" s="4"/>
      <c r="F14" s="4"/>
      <c r="G14" s="4"/>
      <c r="H14" s="4"/>
      <c r="I14" s="4"/>
    </row>
    <row r="15" spans="1:9" ht="15" x14ac:dyDescent="0.25">
      <c r="A15" s="4"/>
      <c r="B15" s="4"/>
      <c r="C15" s="5" t="s">
        <v>16</v>
      </c>
      <c r="D15" s="4"/>
      <c r="E15" s="4"/>
      <c r="F15" s="4"/>
      <c r="G15" s="4"/>
      <c r="H15" s="4"/>
      <c r="I15" s="4"/>
    </row>
    <row r="16" spans="1:9" ht="15" x14ac:dyDescent="0.25">
      <c r="A16" s="4"/>
      <c r="B16" s="4"/>
      <c r="C16" s="5" t="s">
        <v>71</v>
      </c>
      <c r="D16" s="4"/>
      <c r="E16" s="4"/>
      <c r="F16" s="4"/>
      <c r="G16" s="4"/>
      <c r="H16" s="4"/>
      <c r="I16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12"/>
  <sheetViews>
    <sheetView workbookViewId="0"/>
  </sheetViews>
  <sheetFormatPr baseColWidth="10" defaultRowHeight="12.75" customHeight="1" x14ac:dyDescent="0.2"/>
  <cols>
    <col min="1" max="1" width="37.5703125" customWidth="1"/>
    <col min="2" max="2" width="13.42578125" customWidth="1"/>
    <col min="3" max="3" width="27" customWidth="1"/>
    <col min="4" max="4" width="14.85546875" customWidth="1"/>
    <col min="5" max="5" width="7.28515625" customWidth="1"/>
    <col min="6" max="6" width="5.28515625" customWidth="1"/>
    <col min="7" max="7" width="5.140625" customWidth="1"/>
    <col min="8" max="9" width="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</cols>
  <sheetData>
    <row r="1" spans="1:15" ht="15" x14ac:dyDescent="0.25">
      <c r="A1" s="4"/>
      <c r="B1" s="4"/>
      <c r="C1" s="4"/>
      <c r="D1" s="5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x14ac:dyDescent="0.25">
      <c r="A2" s="4"/>
      <c r="B2" s="4"/>
      <c r="C2" s="4"/>
      <c r="D2" s="5" t="s">
        <v>54</v>
      </c>
      <c r="E2" s="5" t="s">
        <v>63</v>
      </c>
      <c r="F2" s="5" t="s">
        <v>64</v>
      </c>
      <c r="G2" s="5" t="s">
        <v>68</v>
      </c>
      <c r="H2" s="5" t="s">
        <v>73</v>
      </c>
      <c r="I2" s="5" t="s">
        <v>76</v>
      </c>
      <c r="J2" s="4"/>
      <c r="K2" s="4"/>
      <c r="L2" s="4"/>
      <c r="M2" s="4"/>
      <c r="N2" s="4"/>
      <c r="O2" s="4"/>
    </row>
    <row r="3" spans="1:15" ht="15" x14ac:dyDescent="0.25">
      <c r="A3" s="4"/>
      <c r="B3" s="4"/>
      <c r="C3" s="4"/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spans="1:15" ht="15" x14ac:dyDescent="0.25">
      <c r="A4" s="5" t="s">
        <v>80</v>
      </c>
      <c r="B4" s="5" t="s">
        <v>79</v>
      </c>
      <c r="C4" s="5" t="s">
        <v>83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5" x14ac:dyDescent="0.25">
      <c r="A5" s="4"/>
      <c r="B5" s="4"/>
      <c r="C5" s="5" t="s">
        <v>84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x14ac:dyDescent="0.25">
      <c r="A6" s="4"/>
      <c r="B6" s="4"/>
      <c r="C6" s="5" t="s">
        <v>77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x14ac:dyDescent="0.25">
      <c r="A7" s="4"/>
      <c r="B7" s="4"/>
      <c r="C7" s="5" t="s">
        <v>85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5" x14ac:dyDescent="0.25">
      <c r="A8" s="4"/>
      <c r="B8" s="4"/>
      <c r="C8" s="5" t="s">
        <v>86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5" x14ac:dyDescent="0.25">
      <c r="A9" s="4"/>
      <c r="B9" s="4"/>
      <c r="C9" s="5" t="s">
        <v>87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5" x14ac:dyDescent="0.25">
      <c r="A10" s="4"/>
      <c r="B10" s="4"/>
      <c r="C10" s="5" t="s">
        <v>88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x14ac:dyDescent="0.25">
      <c r="A11" s="4"/>
      <c r="B11" s="4"/>
      <c r="C11" s="5" t="s">
        <v>89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5" x14ac:dyDescent="0.25">
      <c r="A12" s="4"/>
      <c r="B12" s="4"/>
      <c r="C12" s="5" t="s">
        <v>90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J12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D11" sqref="AD11"/>
    </sheetView>
  </sheetViews>
  <sheetFormatPr baseColWidth="10" defaultRowHeight="12" x14ac:dyDescent="0.2"/>
  <cols>
    <col min="1" max="1" width="9.28515625" style="149" customWidth="1"/>
    <col min="2" max="2" width="0.85546875" style="149" customWidth="1"/>
    <col min="3" max="16" width="4.85546875" style="149" customWidth="1"/>
    <col min="17" max="17" width="5.5703125" style="149" customWidth="1"/>
    <col min="18" max="19" width="5.140625" style="149" customWidth="1"/>
    <col min="20" max="21" width="4.7109375" style="149" customWidth="1"/>
    <col min="22" max="22" width="5.140625" style="149" customWidth="1"/>
    <col min="23" max="23" width="4.5703125" style="149" customWidth="1"/>
    <col min="24" max="26" width="2.5703125" style="149" customWidth="1"/>
    <col min="27" max="27" width="5.5703125" style="149" customWidth="1"/>
    <col min="28" max="28" width="10" style="156" bestFit="1" customWidth="1"/>
    <col min="29" max="29" width="7.5703125" style="156" bestFit="1" customWidth="1"/>
    <col min="30" max="31" width="5.5703125" style="149" customWidth="1"/>
    <col min="32" max="16384" width="11.42578125" style="149"/>
  </cols>
  <sheetData>
    <row r="1" spans="1:36" s="153" customFormat="1" ht="15.75" customHeight="1" x14ac:dyDescent="0.2">
      <c r="C1" s="152" t="str">
        <f>'[1]Fig 7 Cot porc UE'!C3</f>
        <v>2025</v>
      </c>
      <c r="O1" s="184" t="str">
        <f>'[1]Fig 7 Cot porc UE'!O3</f>
        <v>2026</v>
      </c>
      <c r="AB1" s="150" t="s">
        <v>103</v>
      </c>
    </row>
    <row r="2" spans="1:36" ht="13.5" customHeight="1" x14ac:dyDescent="0.2">
      <c r="A2" s="151"/>
      <c r="B2" s="151"/>
      <c r="C2" s="183" t="str">
        <f>'[1]Fig 7 Cot porc UE'!C4</f>
        <v>J</v>
      </c>
      <c r="D2" s="154" t="str">
        <f>'[1]Fig 7 Cot porc UE'!D4</f>
        <v>F</v>
      </c>
      <c r="E2" s="154" t="str">
        <f>'[1]Fig 7 Cot porc UE'!E4</f>
        <v>M</v>
      </c>
      <c r="F2" s="154" t="str">
        <f>'[1]Fig 7 Cot porc UE'!F4</f>
        <v>A</v>
      </c>
      <c r="G2" s="154" t="str">
        <f>'[1]Fig 7 Cot porc UE'!G4</f>
        <v>M</v>
      </c>
      <c r="H2" s="154" t="str">
        <f>'[1]Fig 7 Cot porc UE'!H4</f>
        <v>J</v>
      </c>
      <c r="I2" s="154" t="str">
        <f>'[1]Fig 7 Cot porc UE'!I4</f>
        <v>J</v>
      </c>
      <c r="J2" s="154" t="str">
        <f>'[1]Fig 7 Cot porc UE'!J4</f>
        <v>A</v>
      </c>
      <c r="K2" s="154" t="str">
        <f>'[1]Fig 7 Cot porc UE'!K4</f>
        <v>S</v>
      </c>
      <c r="L2" s="154" t="str">
        <f>'[1]Fig 7 Cot porc UE'!L4</f>
        <v>O</v>
      </c>
      <c r="M2" s="154" t="str">
        <f>'[1]Fig 7 Cot porc UE'!M4</f>
        <v>N</v>
      </c>
      <c r="N2" s="154" t="str">
        <f>'[1]Fig 7 Cot porc UE'!N4</f>
        <v>D</v>
      </c>
      <c r="O2" s="183" t="str">
        <f>'[1]Fig 7 Cot porc UE'!O4</f>
        <v>J</v>
      </c>
      <c r="P2" s="154" t="str">
        <f>'[1]Fig 7 Cot porc UE'!P4</f>
        <v>F</v>
      </c>
      <c r="Q2" s="154" t="str">
        <f>'[1]Fig 7 Cot porc UE'!Q4</f>
        <v>M</v>
      </c>
      <c r="R2" s="154" t="str">
        <f>'[1]Fig 7 Cot porc UE'!R4</f>
        <v>A</v>
      </c>
      <c r="S2" s="154" t="str">
        <f>'[1]Fig 7 Cot porc UE'!S4</f>
        <v>M</v>
      </c>
      <c r="T2" s="154" t="str">
        <f>'[1]Fig 7 Cot porc UE'!T4</f>
        <v>J</v>
      </c>
      <c r="U2" s="154" t="str">
        <f>'[1]Fig 7 Cot porc UE'!U4</f>
        <v>J</v>
      </c>
      <c r="V2" s="154" t="str">
        <f>'[1]Fig 7 Cot porc UE'!V4</f>
        <v>A</v>
      </c>
      <c r="W2" s="154" t="str">
        <f>'[1]Fig 7 Cot porc UE'!W4</f>
        <v>S</v>
      </c>
      <c r="X2" s="154" t="str">
        <f>'[1]Fig 7 Cot porc UE'!X4</f>
        <v>O</v>
      </c>
      <c r="Y2" s="154" t="str">
        <f>'[1]Fig 7 Cot porc UE'!Y4</f>
        <v>N</v>
      </c>
      <c r="Z2" s="154" t="str">
        <f>'[1]Fig 7 Cot porc UE'!Z4</f>
        <v>D</v>
      </c>
      <c r="AB2" s="149"/>
      <c r="AC2" s="149"/>
    </row>
    <row r="3" spans="1:36" ht="15" customHeight="1" x14ac:dyDescent="0.2">
      <c r="A3" s="151" t="str">
        <f>'[1]Fig 7 Cot porc UE'!A7</f>
        <v>Allemagne</v>
      </c>
      <c r="B3" s="151"/>
      <c r="C3" s="181">
        <f>'[1]Fig 7 Cot porc UE'!C7</f>
        <v>1.9117333333333333</v>
      </c>
      <c r="D3" s="151">
        <f>'[1]Fig 7 Cot porc UE'!D7</f>
        <v>1.8313500000000003</v>
      </c>
      <c r="E3" s="151">
        <f>'[1]Fig 7 Cot porc UE'!E7</f>
        <v>1.848125</v>
      </c>
      <c r="F3" s="151">
        <f>'[1]Fig 7 Cot porc UE'!F7</f>
        <v>2.0737999999999999</v>
      </c>
      <c r="G3" s="151">
        <f>'[1]Fig 7 Cot porc UE'!G7</f>
        <v>2.1809166666666666</v>
      </c>
      <c r="H3" s="151">
        <f>'[1]Fig 7 Cot porc UE'!H7</f>
        <v>2.2218499999999999</v>
      </c>
      <c r="I3" s="151">
        <f>'[1]Fig 7 Cot porc UE'!I7</f>
        <v>2.0865399999999998</v>
      </c>
      <c r="J3" s="151">
        <f>'[1]Fig 7 Cot porc UE'!J7</f>
        <v>2.0731000000000002</v>
      </c>
      <c r="K3" s="151">
        <f>'[1]Fig 7 Cot porc UE'!K7</f>
        <v>2.0352999999999999</v>
      </c>
      <c r="L3" s="151">
        <f>'[1]Fig 7 Cot porc UE'!L7</f>
        <v>1.86978</v>
      </c>
      <c r="M3" s="151">
        <f>'[1]Fig 7 Cot porc UE'!M7</f>
        <v>1.7858249999999998</v>
      </c>
      <c r="N3" s="151">
        <f>'[1]Fig 7 Cot porc UE'!N7</f>
        <v>1.7273200000000002</v>
      </c>
      <c r="O3" s="181">
        <f>'[1]Fig 7 Cot porc UE'!O7</f>
        <v>1.5911250000000001</v>
      </c>
      <c r="P3" s="151">
        <f>'[1]Fig 7 Cot porc UE'!P7</f>
        <v>1.5990500000000001</v>
      </c>
      <c r="Q3" s="151">
        <f>'[1]Fig 7 Cot porc UE'!Q7</f>
        <v>1.7878199999999997</v>
      </c>
      <c r="R3" s="151">
        <f>'[1]Fig 7 Cot porc UE'!R7</f>
        <v>1.8224249999999997</v>
      </c>
      <c r="S3" s="151">
        <f>'[1]Fig 7 Cot porc UE'!S7</f>
        <v>1.7361500000000001</v>
      </c>
      <c r="T3" s="151">
        <f>'[1]Fig 7 Cot porc UE'!T7</f>
        <v>1.6534800000000001</v>
      </c>
      <c r="U3" s="151">
        <f>'[1]Fig 7 Cot porc UE'!U7</f>
        <v>1.5395500000000002</v>
      </c>
      <c r="V3" s="151">
        <f>'[1]Fig 7 Cot porc UE'!V7</f>
        <v>1.6893</v>
      </c>
      <c r="W3" s="151">
        <f>'[1]Fig 7 Cot porc UE'!W7</f>
        <v>1.6249250000000002</v>
      </c>
      <c r="X3" s="204"/>
      <c r="Y3" s="204"/>
      <c r="Z3" s="204"/>
      <c r="AA3" s="151"/>
      <c r="AB3" s="151"/>
      <c r="AC3" s="151"/>
      <c r="AD3" s="151"/>
      <c r="AE3" s="151"/>
      <c r="AF3" s="151"/>
      <c r="AG3" s="151"/>
      <c r="AH3" s="151"/>
      <c r="AI3" s="151"/>
      <c r="AJ3" s="151"/>
    </row>
    <row r="4" spans="1:36" ht="15" customHeight="1" x14ac:dyDescent="0.2">
      <c r="A4" s="151" t="str">
        <f>'[1]Fig 7 Cot porc UE'!A8</f>
        <v>Espagne</v>
      </c>
      <c r="B4" s="151"/>
      <c r="C4" s="181">
        <f>'[1]Fig 7 Cot porc UE'!C8</f>
        <v>2.0009666666666668</v>
      </c>
      <c r="D4" s="151">
        <f>'[1]Fig 7 Cot porc UE'!D8</f>
        <v>2.0150999999999999</v>
      </c>
      <c r="E4" s="151">
        <f>'[1]Fig 7 Cot porc UE'!E8</f>
        <v>2.1360000000000001</v>
      </c>
      <c r="F4" s="151">
        <f>'[1]Fig 7 Cot porc UE'!F8</f>
        <v>2.2503399999999996</v>
      </c>
      <c r="G4" s="151">
        <f>'[1]Fig 7 Cot porc UE'!G8</f>
        <v>2.2767166666666667</v>
      </c>
      <c r="H4" s="151">
        <f>'[1]Fig 7 Cot porc UE'!H8</f>
        <v>2.3025000000000002</v>
      </c>
      <c r="I4" s="151">
        <f>'[1]Fig 7 Cot porc UE'!I8</f>
        <v>2.30464</v>
      </c>
      <c r="J4" s="151">
        <f>'[1]Fig 7 Cot porc UE'!J8</f>
        <v>2.1971500000000002</v>
      </c>
      <c r="K4" s="151">
        <f>'[1]Fig 7 Cot porc UE'!K8</f>
        <v>2.0569250000000001</v>
      </c>
      <c r="L4" s="151">
        <f>'[1]Fig 7 Cot porc UE'!L8</f>
        <v>1.8859399999999999</v>
      </c>
      <c r="M4" s="151">
        <f>'[1]Fig 7 Cot porc UE'!M8</f>
        <v>1.7555750000000001</v>
      </c>
      <c r="N4" s="151">
        <f>'[1]Fig 7 Cot porc UE'!N8</f>
        <v>1.4111799999999999</v>
      </c>
      <c r="O4" s="181">
        <f>'[1]Fig 7 Cot porc UE'!O8</f>
        <v>1.3141</v>
      </c>
      <c r="P4" s="151">
        <f>'[1]Fig 7 Cot porc UE'!P8</f>
        <v>1.3343</v>
      </c>
      <c r="Q4" s="151">
        <f>'[1]Fig 7 Cot porc UE'!Q8</f>
        <v>1.5554799999999998</v>
      </c>
      <c r="R4" s="151">
        <f>'[1]Fig 7 Cot porc UE'!R8</f>
        <v>1.6608499999999997</v>
      </c>
      <c r="S4" s="151">
        <f>'[1]Fig 7 Cot porc UE'!S8</f>
        <v>1.6616500000000003</v>
      </c>
      <c r="T4" s="151">
        <f>'[1]Fig 7 Cot porc UE'!T8</f>
        <v>1.7072999999999998</v>
      </c>
      <c r="U4" s="151">
        <f>'[1]Fig 7 Cot porc UE'!U8</f>
        <v>1.7112749999999999</v>
      </c>
      <c r="V4" s="151">
        <f>'[1]Fig 7 Cot porc UE'!V8</f>
        <v>1.7240800000000001</v>
      </c>
      <c r="W4" s="151">
        <f>'[1]Fig 7 Cot porc UE'!W8</f>
        <v>1.7611000000000001</v>
      </c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</row>
    <row r="5" spans="1:36" s="180" customFormat="1" ht="15" customHeight="1" x14ac:dyDescent="0.2">
      <c r="A5" s="178" t="str">
        <f>'[1]Fig 7 Cot porc UE'!A9</f>
        <v>France</v>
      </c>
      <c r="B5" s="178"/>
      <c r="C5" s="182">
        <f>'[1]Fig 7 Cot porc UE'!C9</f>
        <v>1.92</v>
      </c>
      <c r="D5" s="178">
        <f>'[1]Fig 7 Cot porc UE'!D9</f>
        <v>1.92</v>
      </c>
      <c r="E5" s="178">
        <f>'[1]Fig 7 Cot porc UE'!E9</f>
        <v>1.92</v>
      </c>
      <c r="F5" s="178">
        <f>'[1]Fig 7 Cot porc UE'!F9</f>
        <v>1.992</v>
      </c>
      <c r="G5" s="178">
        <f>'[1]Fig 7 Cot porc UE'!G9</f>
        <v>2.0266666666666664</v>
      </c>
      <c r="H5" s="178">
        <f>'[1]Fig 7 Cot porc UE'!H9</f>
        <v>2.04</v>
      </c>
      <c r="I5" s="178">
        <f>'[1]Fig 7 Cot porc UE'!I9</f>
        <v>2.12</v>
      </c>
      <c r="J5" s="178">
        <f>'[1]Fig 7 Cot porc UE'!J9</f>
        <v>2.0674999999999999</v>
      </c>
      <c r="K5" s="178">
        <f>'[1]Fig 7 Cot porc UE'!K9</f>
        <v>1.93</v>
      </c>
      <c r="L5" s="178">
        <f>'[1]Fig 7 Cot porc UE'!L9</f>
        <v>1.804</v>
      </c>
      <c r="M5" s="178">
        <f>'[1]Fig 7 Cot porc UE'!M9</f>
        <v>1.7524999999999999</v>
      </c>
      <c r="N5" s="178">
        <f>'[1]Fig 7 Cot porc UE'!N9</f>
        <v>1.72</v>
      </c>
      <c r="O5" s="182">
        <f>'[1]Fig 7 Cot porc UE'!O9</f>
        <v>1.6575</v>
      </c>
      <c r="P5" s="178">
        <f>'[1]Fig 7 Cot porc UE'!P9</f>
        <v>1.6425000000000001</v>
      </c>
      <c r="Q5" s="178">
        <f>'[1]Fig 7 Cot porc UE'!Q9</f>
        <v>1.645</v>
      </c>
      <c r="R5" s="178">
        <f>'[1]Fig 7 Cot porc UE'!R9</f>
        <v>1.665</v>
      </c>
      <c r="S5" s="178">
        <f>'[1]Fig 7 Cot porc UE'!S9</f>
        <v>1.67</v>
      </c>
      <c r="T5" s="178">
        <f>'[1]Fig 7 Cot porc UE'!T9</f>
        <v>1.6919999999999999</v>
      </c>
      <c r="U5" s="178">
        <f>'[1]Fig 7 Cot porc UE'!U9</f>
        <v>1.7524999999999999</v>
      </c>
      <c r="V5" s="178">
        <f>'[1]Fig 7 Cot porc UE'!V9</f>
        <v>1.9259999999999999</v>
      </c>
      <c r="W5" s="178">
        <f>'[1]Fig 7 Cot porc UE'!W9</f>
        <v>2.0874999999999999</v>
      </c>
      <c r="X5" s="178"/>
      <c r="Y5" s="178"/>
      <c r="Z5" s="178"/>
      <c r="AA5" s="178"/>
      <c r="AB5" s="179"/>
      <c r="AC5" s="179"/>
      <c r="AD5" s="178"/>
      <c r="AE5" s="178"/>
      <c r="AF5" s="178"/>
      <c r="AG5" s="178"/>
      <c r="AH5" s="178"/>
      <c r="AI5" s="178"/>
      <c r="AJ5" s="178"/>
    </row>
    <row r="6" spans="1:36" ht="15" customHeight="1" x14ac:dyDescent="0.2">
      <c r="A6" s="151" t="str">
        <f>'[1]Fig 7 Cot porc UE'!A10</f>
        <v>Danemark</v>
      </c>
      <c r="B6" s="151"/>
      <c r="C6" s="181">
        <f>'[1]Fig 7 Cot porc UE'!C10</f>
        <v>1.6959833333333334</v>
      </c>
      <c r="D6" s="151">
        <f>'[1]Fig 7 Cot porc UE'!D10</f>
        <v>1.6757499999999999</v>
      </c>
      <c r="E6" s="151">
        <f>'[1]Fig 7 Cot porc UE'!E10</f>
        <v>1.7005000000000001</v>
      </c>
      <c r="F6" s="151">
        <f>'[1]Fig 7 Cot porc UE'!F10</f>
        <v>1.8771</v>
      </c>
      <c r="G6" s="151">
        <f>'[1]Fig 7 Cot porc UE'!G10</f>
        <v>2.1486166666666668</v>
      </c>
      <c r="H6" s="151">
        <f>'[1]Fig 7 Cot porc UE'!H10</f>
        <v>2.2125749999999997</v>
      </c>
      <c r="I6" s="151">
        <f>'[1]Fig 7 Cot porc UE'!I10</f>
        <v>2.1585400000000003</v>
      </c>
      <c r="J6" s="151">
        <f>'[1]Fig 7 Cot porc UE'!J10</f>
        <v>2.0847250000000002</v>
      </c>
      <c r="K6" s="151">
        <f>'[1]Fig 7 Cot porc UE'!K10</f>
        <v>2.0427249999999999</v>
      </c>
      <c r="L6" s="151">
        <f>'[1]Fig 7 Cot porc UE'!L10</f>
        <v>1.8112600000000003</v>
      </c>
      <c r="M6" s="151">
        <f>'[1]Fig 7 Cot porc UE'!M10</f>
        <v>1.7176750000000001</v>
      </c>
      <c r="N6" s="151">
        <f>'[1]Fig 7 Cot porc UE'!N10</f>
        <v>1.6410399999999998</v>
      </c>
      <c r="O6" s="181">
        <f>'[1]Fig 7 Cot porc UE'!O10</f>
        <v>1.550475</v>
      </c>
      <c r="P6" s="151">
        <f>'[1]Fig 7 Cot porc UE'!P10</f>
        <v>1.5066500000000003</v>
      </c>
      <c r="Q6" s="151">
        <f>'[1]Fig 7 Cot porc UE'!Q10</f>
        <v>1.5217200000000002</v>
      </c>
      <c r="R6" s="151">
        <f>'[1]Fig 7 Cot porc UE'!R10</f>
        <v>1.5318750000000001</v>
      </c>
      <c r="S6" s="151">
        <f>'[1]Fig 7 Cot porc UE'!S10</f>
        <v>1.540575</v>
      </c>
      <c r="T6" s="151">
        <f>'[1]Fig 7 Cot porc UE'!T10</f>
        <v>1.4663400000000002</v>
      </c>
      <c r="U6" s="151">
        <f>'[1]Fig 7 Cot porc UE'!U10</f>
        <v>1.25715</v>
      </c>
      <c r="V6" s="151">
        <f>'[1]Fig 7 Cot porc UE'!V10</f>
        <v>1.17292</v>
      </c>
      <c r="W6" s="151">
        <f>'[1]Fig 7 Cot porc UE'!W10</f>
        <v>1.166525</v>
      </c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</row>
    <row r="7" spans="1:36" ht="15" customHeight="1" x14ac:dyDescent="0.2">
      <c r="A7" s="151" t="str">
        <f>'[1]Fig 7 Cot porc UE'!A11</f>
        <v>Pays-Bas</v>
      </c>
      <c r="B7" s="151"/>
      <c r="C7" s="181">
        <f>'[1]Fig 7 Cot porc UE'!C11</f>
        <v>1.49888</v>
      </c>
      <c r="D7" s="151">
        <f>'[1]Fig 7 Cot porc UE'!D11</f>
        <v>1.493725</v>
      </c>
      <c r="E7" s="151">
        <f>'[1]Fig 7 Cot porc UE'!E11</f>
        <v>1.5757999999999999</v>
      </c>
      <c r="F7" s="151">
        <f>'[1]Fig 7 Cot porc UE'!F11</f>
        <v>1.7483600000000001</v>
      </c>
      <c r="G7" s="151">
        <f>'[1]Fig 7 Cot porc UE'!G11</f>
        <v>1.8221666666666667</v>
      </c>
      <c r="H7" s="151">
        <f>'[1]Fig 7 Cot porc UE'!H11</f>
        <v>1.863775</v>
      </c>
      <c r="I7" s="151">
        <f>'[1]Fig 7 Cot porc UE'!I11</f>
        <v>1.6736399999999998</v>
      </c>
      <c r="J7" s="151">
        <f>'[1]Fig 7 Cot porc UE'!J11</f>
        <v>1.6498750000000002</v>
      </c>
      <c r="K7" s="151">
        <f>'[1]Fig 7 Cot porc UE'!K11</f>
        <v>1.57</v>
      </c>
      <c r="L7" s="151">
        <f>'[1]Fig 7 Cot porc UE'!L11</f>
        <v>1.3837799999999998</v>
      </c>
      <c r="M7" s="151">
        <f>'[1]Fig 7 Cot porc UE'!M11</f>
        <v>1.3165750000000003</v>
      </c>
      <c r="N7" s="151">
        <f>'[1]Fig 7 Cot porc UE'!N11</f>
        <v>1.2324199999999998</v>
      </c>
      <c r="O7" s="181">
        <f>'[1]Fig 7 Cot porc UE'!O11</f>
        <v>1.1230500000000001</v>
      </c>
      <c r="P7" s="151">
        <f>'[1]Fig 7 Cot porc UE'!P11</f>
        <v>1.14195</v>
      </c>
      <c r="Q7" s="151">
        <f>'[1]Fig 7 Cot porc UE'!Q11</f>
        <v>1.2878199999999997</v>
      </c>
      <c r="R7" s="151">
        <f>'[1]Fig 7 Cot porc UE'!R11</f>
        <v>1.3036500000000002</v>
      </c>
      <c r="S7" s="151">
        <f>'[1]Fig 7 Cot porc UE'!S11</f>
        <v>1.21665</v>
      </c>
      <c r="T7" s="151">
        <f>'[1]Fig 7 Cot porc UE'!T11</f>
        <v>1.1648800000000001</v>
      </c>
      <c r="U7" s="151">
        <f>'[1]Fig 7 Cot porc UE'!U11</f>
        <v>1.0765750000000001</v>
      </c>
      <c r="V7" s="151">
        <f>'[1]Fig 7 Cot porc UE'!V11</f>
        <v>1.2156399999999998</v>
      </c>
      <c r="W7" s="151">
        <f>'[1]Fig 7 Cot porc UE'!W11</f>
        <v>1.14655</v>
      </c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</row>
    <row r="8" spans="1:36" ht="15" customHeight="1" x14ac:dyDescent="0.2">
      <c r="A8" s="151" t="str">
        <f>'[1]Fig 7 Cot porc UE'!A12</f>
        <v>Pologne</v>
      </c>
      <c r="B8" s="151"/>
      <c r="C8" s="181">
        <f>'[1]Fig 7 Cot porc UE'!C12</f>
        <v>1.7653333333333334</v>
      </c>
      <c r="D8" s="151">
        <f>'[1]Fig 7 Cot porc UE'!D12</f>
        <v>1.8226499999999999</v>
      </c>
      <c r="E8" s="151">
        <f>'[1]Fig 7 Cot porc UE'!E12</f>
        <v>1.8769499999999999</v>
      </c>
      <c r="F8" s="151">
        <f>'[1]Fig 7 Cot porc UE'!F12</f>
        <v>2.1380599999999998</v>
      </c>
      <c r="G8" s="151">
        <f>'[1]Fig 7 Cot porc UE'!G12</f>
        <v>2.169283333333333</v>
      </c>
      <c r="H8" s="151">
        <f>'[1]Fig 7 Cot porc UE'!H12</f>
        <v>2.1301000000000001</v>
      </c>
      <c r="I8" s="151">
        <f>'[1]Fig 7 Cot porc UE'!I12</f>
        <v>2.02332</v>
      </c>
      <c r="J8" s="151">
        <f>'[1]Fig 7 Cot porc UE'!J12</f>
        <v>2.0527499999999996</v>
      </c>
      <c r="K8" s="151">
        <f>'[1]Fig 7 Cot porc UE'!K12</f>
        <v>1.976175</v>
      </c>
      <c r="L8" s="151">
        <f>'[1]Fig 7 Cot porc UE'!L12</f>
        <v>1.7813600000000001</v>
      </c>
      <c r="M8" s="151">
        <f>'[1]Fig 7 Cot porc UE'!M12</f>
        <v>1.70425</v>
      </c>
      <c r="N8" s="151">
        <f>'[1]Fig 7 Cot porc UE'!N12</f>
        <v>1.6177999999999999</v>
      </c>
      <c r="O8" s="181">
        <f>'[1]Fig 7 Cot porc UE'!O12</f>
        <v>1.476275</v>
      </c>
      <c r="P8" s="151">
        <f>'[1]Fig 7 Cot porc UE'!P12</f>
        <v>1.5749250000000001</v>
      </c>
      <c r="Q8" s="151">
        <f>'[1]Fig 7 Cot porc UE'!Q12</f>
        <v>1.7707599999999999</v>
      </c>
      <c r="R8" s="151">
        <f>'[1]Fig 7 Cot porc UE'!R12</f>
        <v>1.7982749999999998</v>
      </c>
      <c r="S8" s="151">
        <f>'[1]Fig 7 Cot porc UE'!S12</f>
        <v>1.6177250000000001</v>
      </c>
      <c r="T8" s="151">
        <f>'[1]Fig 7 Cot porc UE'!T12</f>
        <v>1.5276600000000002</v>
      </c>
      <c r="U8" s="151">
        <f>'[1]Fig 7 Cot porc UE'!U12</f>
        <v>1.4945499999999998</v>
      </c>
      <c r="V8" s="151">
        <f>'[1]Fig 7 Cot porc UE'!V12</f>
        <v>1.7219</v>
      </c>
      <c r="W8" s="151">
        <f>'[1]Fig 7 Cot porc UE'!W12</f>
        <v>1.5677000000000001</v>
      </c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</row>
    <row r="9" spans="1:36" ht="15" customHeight="1" x14ac:dyDescent="0.2">
      <c r="A9" s="154" t="str">
        <f>'[1]Fig 7 Cot porc UE'!A13</f>
        <v>Belgique</v>
      </c>
      <c r="B9" s="154"/>
      <c r="C9" s="183">
        <f>'[1]Fig 7 Cot porc UE'!C13</f>
        <v>1.8212666666666666</v>
      </c>
      <c r="D9" s="154">
        <f>'[1]Fig 7 Cot porc UE'!D13</f>
        <v>1.7526499999999998</v>
      </c>
      <c r="E9" s="154">
        <f>'[1]Fig 7 Cot porc UE'!E13</f>
        <v>1.8049500000000001</v>
      </c>
      <c r="F9" s="154">
        <f>'[1]Fig 7 Cot porc UE'!F13</f>
        <v>1.98848</v>
      </c>
      <c r="G9" s="154">
        <f>'[1]Fig 7 Cot porc UE'!G13</f>
        <v>2.0667499999999999</v>
      </c>
      <c r="H9" s="154">
        <f>'[1]Fig 7 Cot porc UE'!H13</f>
        <v>2.12235</v>
      </c>
      <c r="I9" s="154">
        <f>'[1]Fig 7 Cot porc UE'!I13</f>
        <v>1.9801799999999998</v>
      </c>
      <c r="J9" s="154">
        <f>'[1]Fig 7 Cot porc UE'!J13</f>
        <v>1.9287999999999998</v>
      </c>
      <c r="K9" s="154">
        <f>'[1]Fig 7 Cot porc UE'!K13</f>
        <v>1.886225</v>
      </c>
      <c r="L9" s="154">
        <f>'[1]Fig 7 Cot porc UE'!L13</f>
        <v>1.71424</v>
      </c>
      <c r="M9" s="154">
        <f>'[1]Fig 7 Cot porc UE'!M13</f>
        <v>1.633875</v>
      </c>
      <c r="N9" s="154">
        <f>'[1]Fig 7 Cot porc UE'!N13</f>
        <v>1.5506599999999999</v>
      </c>
      <c r="O9" s="183">
        <f>'[1]Fig 7 Cot porc UE'!O13</f>
        <v>1.4310250000000002</v>
      </c>
      <c r="P9" s="154">
        <f>'[1]Fig 7 Cot porc UE'!P13</f>
        <v>1.4609000000000001</v>
      </c>
      <c r="Q9" s="154">
        <f>'[1]Fig 7 Cot porc UE'!Q13</f>
        <v>1.6678400000000002</v>
      </c>
      <c r="R9" s="154">
        <f>'[1]Fig 7 Cot porc UE'!R13</f>
        <v>1.713775</v>
      </c>
      <c r="S9" s="154">
        <f>'[1]Fig 7 Cot porc UE'!S13</f>
        <v>1.64</v>
      </c>
      <c r="T9" s="154">
        <f>'[1]Fig 7 Cot porc UE'!T13</f>
        <v>1.5288200000000001</v>
      </c>
      <c r="U9" s="154">
        <f>'[1]Fig 7 Cot porc UE'!U13</f>
        <v>1.3958750000000004</v>
      </c>
      <c r="V9" s="154">
        <f>'[1]Fig 7 Cot porc UE'!V13</f>
        <v>1.5355799999999999</v>
      </c>
      <c r="W9" s="154">
        <f>'[1]Fig 7 Cot porc UE'!W13</f>
        <v>1.5284249999999999</v>
      </c>
      <c r="X9" s="154"/>
      <c r="Y9" s="154"/>
      <c r="Z9" s="154"/>
      <c r="AA9" s="151"/>
      <c r="AB9" s="151"/>
      <c r="AC9" s="151"/>
      <c r="AD9" s="151"/>
      <c r="AE9" s="151"/>
      <c r="AF9" s="151"/>
      <c r="AG9" s="151"/>
      <c r="AH9" s="151"/>
      <c r="AI9" s="151"/>
      <c r="AJ9" s="151"/>
    </row>
    <row r="10" spans="1:36" x14ac:dyDescent="0.2"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49"/>
      <c r="AC10" s="149"/>
    </row>
    <row r="11" spans="1:36" x14ac:dyDescent="0.2"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49"/>
      <c r="AC11" s="149"/>
    </row>
    <row r="12" spans="1:36" s="155" customFormat="1" x14ac:dyDescent="0.2"/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16"/>
  <sheetViews>
    <sheetView workbookViewId="0"/>
  </sheetViews>
  <sheetFormatPr baseColWidth="10" defaultRowHeight="12.75" customHeight="1" x14ac:dyDescent="0.2"/>
  <cols>
    <col min="1" max="1" width="28" customWidth="1"/>
    <col min="2" max="2" width="14.42578125" customWidth="1"/>
    <col min="3" max="3" width="12" customWidth="1"/>
    <col min="4" max="4" width="46.42578125" customWidth="1"/>
    <col min="5" max="18" width="5" customWidth="1"/>
  </cols>
  <sheetData>
    <row r="1" spans="1:9" ht="15" x14ac:dyDescent="0.25">
      <c r="A1" s="4"/>
      <c r="B1" s="4"/>
      <c r="C1" s="4"/>
      <c r="D1" s="5" t="s">
        <v>0</v>
      </c>
      <c r="E1" s="4"/>
      <c r="F1" s="4"/>
      <c r="G1" s="4"/>
      <c r="H1" s="4"/>
      <c r="I1" s="4"/>
    </row>
    <row r="2" spans="1:9" ht="15" x14ac:dyDescent="0.25">
      <c r="A2" s="4"/>
      <c r="B2" s="4"/>
      <c r="C2" s="4"/>
      <c r="D2" s="5" t="s">
        <v>43</v>
      </c>
      <c r="E2" s="4"/>
      <c r="F2" s="4"/>
      <c r="G2" s="4"/>
      <c r="H2" s="4"/>
      <c r="I2" s="4"/>
    </row>
    <row r="3" spans="1:9" ht="15" x14ac:dyDescent="0.25">
      <c r="A3" s="4"/>
      <c r="B3" s="4"/>
      <c r="C3" s="4"/>
      <c r="D3" s="5" t="s">
        <v>54</v>
      </c>
      <c r="E3" s="5" t="s">
        <v>63</v>
      </c>
      <c r="F3" s="5" t="s">
        <v>64</v>
      </c>
      <c r="G3" s="5" t="s">
        <v>68</v>
      </c>
      <c r="H3" s="5" t="s">
        <v>73</v>
      </c>
      <c r="I3" s="5" t="s">
        <v>76</v>
      </c>
    </row>
    <row r="4" spans="1:9" ht="15" x14ac:dyDescent="0.25">
      <c r="A4" s="5" t="s">
        <v>35</v>
      </c>
      <c r="B4" s="5" t="s">
        <v>34</v>
      </c>
      <c r="C4" s="5" t="s">
        <v>5</v>
      </c>
      <c r="D4" s="4"/>
      <c r="E4" s="4"/>
      <c r="F4" s="4"/>
      <c r="G4" s="4"/>
      <c r="H4" s="4"/>
      <c r="I4" s="4"/>
    </row>
    <row r="5" spans="1:9" ht="15" x14ac:dyDescent="0.25">
      <c r="A5" s="4"/>
      <c r="B5" s="4"/>
      <c r="C5" s="5" t="s">
        <v>6</v>
      </c>
      <c r="D5" s="4"/>
      <c r="E5" s="4"/>
      <c r="F5" s="4"/>
      <c r="G5" s="4"/>
      <c r="H5" s="4"/>
      <c r="I5" s="4"/>
    </row>
    <row r="6" spans="1:9" ht="15" x14ac:dyDescent="0.25">
      <c r="A6" s="4"/>
      <c r="B6" s="4"/>
      <c r="C6" s="5" t="s">
        <v>7</v>
      </c>
      <c r="D6" s="4"/>
      <c r="E6" s="4"/>
      <c r="F6" s="4"/>
      <c r="G6" s="4"/>
      <c r="H6" s="4"/>
      <c r="I6" s="4"/>
    </row>
    <row r="7" spans="1:9" ht="15" x14ac:dyDescent="0.25">
      <c r="A7" s="4"/>
      <c r="B7" s="4"/>
      <c r="C7" s="5" t="s">
        <v>8</v>
      </c>
      <c r="D7" s="4"/>
      <c r="E7" s="4"/>
      <c r="F7" s="4"/>
      <c r="G7" s="4"/>
      <c r="H7" s="4"/>
      <c r="I7" s="4"/>
    </row>
    <row r="8" spans="1:9" ht="15" x14ac:dyDescent="0.25">
      <c r="A8" s="4"/>
      <c r="B8" s="4"/>
      <c r="C8" s="5" t="s">
        <v>9</v>
      </c>
      <c r="D8" s="4"/>
      <c r="E8" s="4"/>
      <c r="F8" s="4"/>
      <c r="G8" s="4"/>
      <c r="H8" s="4"/>
      <c r="I8" s="4"/>
    </row>
    <row r="9" spans="1:9" ht="15" x14ac:dyDescent="0.25">
      <c r="A9" s="4"/>
      <c r="B9" s="4"/>
      <c r="C9" s="5" t="s">
        <v>10</v>
      </c>
      <c r="D9" s="4"/>
      <c r="E9" s="4"/>
      <c r="F9" s="4"/>
      <c r="G9" s="4"/>
      <c r="H9" s="4"/>
      <c r="I9" s="4"/>
    </row>
    <row r="10" spans="1:9" ht="15" x14ac:dyDescent="0.25">
      <c r="A10" s="4"/>
      <c r="B10" s="4"/>
      <c r="C10" s="5" t="s">
        <v>11</v>
      </c>
      <c r="D10" s="4"/>
      <c r="E10" s="4"/>
      <c r="F10" s="4"/>
      <c r="G10" s="4"/>
      <c r="H10" s="4"/>
      <c r="I10" s="4"/>
    </row>
    <row r="11" spans="1:9" ht="15" x14ac:dyDescent="0.25">
      <c r="A11" s="4"/>
      <c r="B11" s="4"/>
      <c r="C11" s="5" t="s">
        <v>12</v>
      </c>
      <c r="D11" s="4"/>
      <c r="E11" s="4"/>
      <c r="F11" s="4"/>
      <c r="G11" s="4"/>
      <c r="H11" s="4"/>
      <c r="I11" s="4"/>
    </row>
    <row r="12" spans="1:9" ht="15" x14ac:dyDescent="0.25">
      <c r="A12" s="4"/>
      <c r="B12" s="4"/>
      <c r="C12" s="5" t="s">
        <v>13</v>
      </c>
      <c r="D12" s="4"/>
      <c r="E12" s="4"/>
      <c r="F12" s="4"/>
      <c r="G12" s="4"/>
      <c r="H12" s="4"/>
      <c r="I12" s="4"/>
    </row>
    <row r="13" spans="1:9" ht="15" x14ac:dyDescent="0.25">
      <c r="A13" s="4"/>
      <c r="B13" s="4"/>
      <c r="C13" s="5" t="s">
        <v>14</v>
      </c>
      <c r="D13" s="4"/>
      <c r="E13" s="4"/>
      <c r="F13" s="4"/>
      <c r="G13" s="4"/>
      <c r="H13" s="4"/>
      <c r="I13" s="4"/>
    </row>
    <row r="14" spans="1:9" ht="15" x14ac:dyDescent="0.25">
      <c r="A14" s="4"/>
      <c r="B14" s="4"/>
      <c r="C14" s="5" t="s">
        <v>15</v>
      </c>
      <c r="D14" s="4"/>
      <c r="E14" s="4"/>
      <c r="F14" s="4"/>
      <c r="G14" s="4"/>
      <c r="H14" s="4"/>
      <c r="I14" s="4"/>
    </row>
    <row r="15" spans="1:9" ht="15" x14ac:dyDescent="0.25">
      <c r="A15" s="4"/>
      <c r="B15" s="4"/>
      <c r="C15" s="5" t="s">
        <v>16</v>
      </c>
      <c r="D15" s="4"/>
      <c r="E15" s="4"/>
      <c r="F15" s="4"/>
      <c r="G15" s="4"/>
      <c r="H15" s="4"/>
      <c r="I15" s="4"/>
    </row>
    <row r="16" spans="1:9" ht="15" x14ac:dyDescent="0.25">
      <c r="A16" s="4"/>
      <c r="B16" s="4"/>
      <c r="C16" s="5" t="s">
        <v>71</v>
      </c>
      <c r="D16" s="4"/>
      <c r="E16" s="4"/>
      <c r="F16" s="4"/>
      <c r="G16" s="4"/>
      <c r="H16" s="4"/>
      <c r="I16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30"/>
  <sheetViews>
    <sheetView showGridLines="0" topLeftCell="A8" workbookViewId="0">
      <selection activeCell="L19" sqref="L19"/>
    </sheetView>
  </sheetViews>
  <sheetFormatPr baseColWidth="10" defaultRowHeight="12.75" x14ac:dyDescent="0.2"/>
  <cols>
    <col min="1" max="1" width="5.7109375" customWidth="1"/>
    <col min="2" max="2" width="5.85546875" style="31" customWidth="1"/>
    <col min="3" max="3" width="46.5703125" customWidth="1"/>
    <col min="4" max="9" width="11.140625" customWidth="1"/>
    <col min="10" max="22" width="7.7109375" customWidth="1"/>
  </cols>
  <sheetData>
    <row r="1" spans="1:9" ht="27.75" customHeight="1" x14ac:dyDescent="0.2">
      <c r="C1" s="75" t="str">
        <f>'[1]Fig 8_Tab_Bilan Appro'!$L$1</f>
        <v>Figure 4 : Bilan d'approvisionnement porcin</v>
      </c>
    </row>
    <row r="2" spans="1:9" ht="6.75" customHeight="1" x14ac:dyDescent="0.2"/>
    <row r="3" spans="1:9" s="207" customFormat="1" ht="28.5" customHeight="1" x14ac:dyDescent="0.2">
      <c r="B3" s="208"/>
      <c r="C3" s="209"/>
      <c r="D3" s="263" t="str">
        <f>'[1]Fig 8_Tab_Bilan Appro'!M3</f>
        <v>Bilan d'approvisionnement porcin</v>
      </c>
      <c r="E3" s="264"/>
      <c r="F3" s="264"/>
      <c r="G3" s="264"/>
      <c r="H3" s="264"/>
      <c r="I3" s="264"/>
    </row>
    <row r="4" spans="1:9" s="211" customFormat="1" ht="21.75" customHeight="1" x14ac:dyDescent="0.2">
      <c r="C4" s="212"/>
      <c r="D4" s="261" t="str">
        <f>'[1]Fig 8_Tab_Bilan Appro'!M4</f>
        <v>Août</v>
      </c>
      <c r="E4" s="262"/>
      <c r="F4" s="213" t="str">
        <f>'[1]Fig 8_Tab_Bilan Appro'!O4</f>
        <v xml:space="preserve">Evolution </v>
      </c>
      <c r="G4" s="261" t="str">
        <f>'[1]Fig 8_Tab_Bilan Appro'!P4</f>
        <v>Août cumulé</v>
      </c>
      <c r="H4" s="262">
        <f>'[1]Fig 8_Tab_Bilan Appro'!Q4</f>
        <v>0</v>
      </c>
      <c r="I4" s="213" t="str">
        <f>'[1]Fig 8_Tab_Bilan Appro'!R4</f>
        <v xml:space="preserve">Evolution </v>
      </c>
    </row>
    <row r="5" spans="1:9" s="58" customFormat="1" ht="15" customHeight="1" x14ac:dyDescent="0.2">
      <c r="A5" s="214"/>
      <c r="B5" s="211"/>
      <c r="C5" s="212"/>
      <c r="D5" s="215" t="str">
        <f>'[1]Fig 8_Tab_Bilan Appro'!M5</f>
        <v>2026</v>
      </c>
      <c r="E5" s="216" t="str">
        <f>'[1]Fig 8_Tab_Bilan Appro'!N5</f>
        <v>2025</v>
      </c>
      <c r="F5" s="215" t="str">
        <f>'[1]Fig 8_Tab_Bilan Appro'!O5</f>
        <v>2026/2025</v>
      </c>
      <c r="G5" s="215" t="str">
        <f>'[1]Fig 8_Tab_Bilan Appro'!P5</f>
        <v>2026</v>
      </c>
      <c r="H5" s="216" t="str">
        <f>'[1]Fig 8_Tab_Bilan Appro'!Q5</f>
        <v>2025</v>
      </c>
      <c r="I5" s="215" t="str">
        <f>'[1]Fig 8_Tab_Bilan Appro'!R5</f>
        <v>2026/2025</v>
      </c>
    </row>
    <row r="6" spans="1:9" ht="18" customHeight="1" x14ac:dyDescent="0.25">
      <c r="A6" s="21"/>
      <c r="C6" s="161"/>
      <c r="D6" s="258" t="str">
        <f>'[1]Fig 8_Tab_Bilan Appro'!M6</f>
        <v>Millier de têtes</v>
      </c>
      <c r="E6" s="241"/>
      <c r="F6" s="157" t="str">
        <f>'[1]Fig 8_Tab_Bilan Appro'!O6</f>
        <v xml:space="preserve"> %</v>
      </c>
      <c r="G6" s="258" t="str">
        <f>'[1]Fig 8_Tab_Bilan Appro'!P6</f>
        <v>Millier de têtes</v>
      </c>
      <c r="H6" s="241">
        <f>'[1]Fig 8_Tab_Bilan Appro'!Q6</f>
        <v>0</v>
      </c>
      <c r="I6" s="157" t="str">
        <f>'[1]Fig 8_Tab_Bilan Appro'!R6</f>
        <v xml:space="preserve"> %</v>
      </c>
    </row>
    <row r="7" spans="1:9" ht="13.5" customHeight="1" x14ac:dyDescent="0.25">
      <c r="A7" s="22"/>
      <c r="B7" s="252" t="str">
        <f>'[1]Fig 8_Tab_Bilan Appro'!K7</f>
        <v>Animaux 
vivants</v>
      </c>
      <c r="C7" s="122" t="str">
        <f>'[1]Fig 8_Tab_Bilan Appro'!L7</f>
        <v>Abattages de porcs (1)</v>
      </c>
      <c r="D7" s="123">
        <f>'[1]Fig 8_Tab_Bilan Appro'!M7</f>
        <v>1714.3848196388099</v>
      </c>
      <c r="E7" s="124">
        <f>'[1]Fig 8_Tab_Bilan Appro'!N7</f>
        <v>1794.9110040076109</v>
      </c>
      <c r="F7" s="125">
        <f>'[1]Fig 8_Tab_Bilan Appro'!O7</f>
        <v>-4.4863608384485438</v>
      </c>
      <c r="G7" s="123">
        <f>'[1]Fig 8_Tab_Bilan Appro'!P7</f>
        <v>14512.522203603006</v>
      </c>
      <c r="H7" s="124">
        <f>'[1]Fig 8_Tab_Bilan Appro'!Q7</f>
        <v>14606.321503993591</v>
      </c>
      <c r="I7" s="125">
        <f>'[1]Fig 8_Tab_Bilan Appro'!R7</f>
        <v>-0.64218290939945799</v>
      </c>
    </row>
    <row r="8" spans="1:9" ht="13.5" x14ac:dyDescent="0.25">
      <c r="A8" s="22"/>
      <c r="B8" s="253">
        <f>'[1]Fig 8_Tab_Bilan Appro'!K8</f>
        <v>0</v>
      </c>
      <c r="C8" s="185" t="str">
        <f>'[1]Fig 8_Tab_Bilan Appro'!L8</f>
        <v xml:space="preserve">     Importations d'animaux vivants (2)</v>
      </c>
      <c r="D8" s="116">
        <f>'[1]Fig 8_Tab_Bilan Appro'!M8</f>
        <v>9.2530000000000001</v>
      </c>
      <c r="E8" s="126">
        <f>'[1]Fig 8_Tab_Bilan Appro'!N8</f>
        <v>8.6690000000000005</v>
      </c>
      <c r="F8" s="107">
        <f>'[1]Fig 8_Tab_Bilan Appro'!O8</f>
        <v>6.7366478255854068</v>
      </c>
      <c r="G8" s="116">
        <f>'[1]Fig 8_Tab_Bilan Appro'!P8</f>
        <v>78.460999999999999</v>
      </c>
      <c r="H8" s="126">
        <f>'[1]Fig 8_Tab_Bilan Appro'!Q8</f>
        <v>76.599999999999994</v>
      </c>
      <c r="I8" s="107">
        <f>'[1]Fig 8_Tab_Bilan Appro'!R8</f>
        <v>2.4295039164490939</v>
      </c>
    </row>
    <row r="9" spans="1:9" ht="13.5" x14ac:dyDescent="0.25">
      <c r="A9" s="22"/>
      <c r="B9" s="253">
        <f>'[1]Fig 8_Tab_Bilan Appro'!K9</f>
        <v>0</v>
      </c>
      <c r="C9" s="185" t="str">
        <f>'[1]Fig 8_Tab_Bilan Appro'!L9</f>
        <v xml:space="preserve">    Exportations d'animaux vivants (3)</v>
      </c>
      <c r="D9" s="116">
        <f>'[1]Fig 8_Tab_Bilan Appro'!M9</f>
        <v>11.499000000000001</v>
      </c>
      <c r="E9" s="126">
        <f>'[1]Fig 8_Tab_Bilan Appro'!N9</f>
        <v>23.492999999999999</v>
      </c>
      <c r="F9" s="107">
        <f>'[1]Fig 8_Tab_Bilan Appro'!O9</f>
        <v>-51.053505299450897</v>
      </c>
      <c r="G9" s="116">
        <f>'[1]Fig 8_Tab_Bilan Appro'!P9</f>
        <v>195.99600000000001</v>
      </c>
      <c r="H9" s="126">
        <f>'[1]Fig 8_Tab_Bilan Appro'!Q9</f>
        <v>238.09399999999999</v>
      </c>
      <c r="I9" s="107">
        <f>'[1]Fig 8_Tab_Bilan Appro'!R9</f>
        <v>-17.681251942510091</v>
      </c>
    </row>
    <row r="10" spans="1:9" ht="13.5" x14ac:dyDescent="0.25">
      <c r="A10" s="22"/>
      <c r="B10" s="253">
        <f>'[1]Fig 8_Tab_Bilan Appro'!K10</f>
        <v>0</v>
      </c>
      <c r="C10" s="186" t="str">
        <f>'[1]Fig 8_Tab_Bilan Appro'!L10</f>
        <v>Solde extérieur des animaux vivants (=3-2)</v>
      </c>
      <c r="D10" s="116">
        <f>'[1]Fig 8_Tab_Bilan Appro'!M10</f>
        <v>2.246</v>
      </c>
      <c r="E10" s="126">
        <f>'[1]Fig 8_Tab_Bilan Appro'!N10</f>
        <v>14.824</v>
      </c>
      <c r="F10" s="107">
        <f>'[1]Fig 8_Tab_Bilan Appro'!O10</f>
        <v>-84.848893685914732</v>
      </c>
      <c r="G10" s="116">
        <f>'[1]Fig 8_Tab_Bilan Appro'!P10</f>
        <v>117.535</v>
      </c>
      <c r="H10" s="126">
        <f>'[1]Fig 8_Tab_Bilan Appro'!Q10</f>
        <v>161.494</v>
      </c>
      <c r="I10" s="107">
        <f>'[1]Fig 8_Tab_Bilan Appro'!R10</f>
        <v>-27.220206323454743</v>
      </c>
    </row>
    <row r="11" spans="1:9" ht="13.5" x14ac:dyDescent="0.25">
      <c r="A11" s="22"/>
      <c r="B11" s="254">
        <f>'[1]Fig 8_Tab_Bilan Appro'!K11</f>
        <v>0</v>
      </c>
      <c r="C11" s="127" t="str">
        <f>'[1]Fig 8_Tab_Bilan Appro'!L11</f>
        <v>Production porcine (4=1-2+3)</v>
      </c>
      <c r="D11" s="123">
        <f>'[1]Fig 8_Tab_Bilan Appro'!M11</f>
        <v>1716.63081963881</v>
      </c>
      <c r="E11" s="124">
        <f>'[1]Fig 8_Tab_Bilan Appro'!N11</f>
        <v>1809.735004007611</v>
      </c>
      <c r="F11" s="125">
        <f>'[1]Fig 8_Tab_Bilan Appro'!O11</f>
        <v>-5.1446307974716827</v>
      </c>
      <c r="G11" s="123">
        <f>'[1]Fig 8_Tab_Bilan Appro'!P11</f>
        <v>14630.057203603006</v>
      </c>
      <c r="H11" s="124">
        <f>'[1]Fig 8_Tab_Bilan Appro'!Q11</f>
        <v>14767.815503993592</v>
      </c>
      <c r="I11" s="125">
        <f>'[1]Fig 8_Tab_Bilan Appro'!R11</f>
        <v>-0.93282788069319889</v>
      </c>
    </row>
    <row r="12" spans="1:9" ht="15.75" customHeight="1" x14ac:dyDescent="0.2">
      <c r="A12" s="22"/>
      <c r="C12" s="128"/>
      <c r="D12" s="259" t="str">
        <f>'[1]Fig 8_Tab_Bilan Appro'!M12</f>
        <v>Millier de tec</v>
      </c>
      <c r="E12" s="260">
        <f>'[1]Fig 8_Tab_Bilan Appro'!N12</f>
        <v>0</v>
      </c>
      <c r="F12" s="157" t="str">
        <f>'[1]Fig 8_Tab_Bilan Appro'!O12</f>
        <v xml:space="preserve"> %</v>
      </c>
      <c r="G12" s="259" t="str">
        <f>'[1]Fig 8_Tab_Bilan Appro'!P12</f>
        <v>Millier de tec</v>
      </c>
      <c r="H12" s="260">
        <f>'[1]Fig 8_Tab_Bilan Appro'!Q12</f>
        <v>0</v>
      </c>
      <c r="I12" s="157" t="str">
        <f>'[1]Fig 8_Tab_Bilan Appro'!R12</f>
        <v xml:space="preserve"> %</v>
      </c>
    </row>
    <row r="13" spans="1:9" ht="13.5" customHeight="1" x14ac:dyDescent="0.25">
      <c r="A13" s="22"/>
      <c r="B13" s="252" t="str">
        <f>'[1]Fig 8_Tab_Bilan Appro'!K13</f>
        <v>Animaux 
vivants</v>
      </c>
      <c r="C13" s="187" t="str">
        <f>'[1]Fig 8_Tab_Bilan Appro'!L13</f>
        <v>Abattages de porcs (1)</v>
      </c>
      <c r="D13" s="119">
        <f>'[1]Fig 8_Tab_Bilan Appro'!M13</f>
        <v>160.27508479455179</v>
      </c>
      <c r="E13" s="131">
        <f>'[1]Fig 8_Tab_Bilan Appro'!N13</f>
        <v>168.98444449239244</v>
      </c>
      <c r="F13" s="125">
        <f>'[1]Fig 8_Tab_Bilan Appro'!O13</f>
        <v>-5.153941668419515</v>
      </c>
      <c r="G13" s="119">
        <f>'[1]Fig 8_Tab_Bilan Appro'!P13</f>
        <v>1386.4839920739196</v>
      </c>
      <c r="H13" s="131">
        <f>'[1]Fig 8_Tab_Bilan Appro'!Q13</f>
        <v>1393.7464280501497</v>
      </c>
      <c r="I13" s="125">
        <f>'[1]Fig 8_Tab_Bilan Appro'!R13</f>
        <v>-0.52107297497366867</v>
      </c>
    </row>
    <row r="14" spans="1:9" ht="13.5" x14ac:dyDescent="0.25">
      <c r="A14" s="22"/>
      <c r="B14" s="253">
        <f>'[1]Fig 8_Tab_Bilan Appro'!K14</f>
        <v>0</v>
      </c>
      <c r="C14" s="185" t="str">
        <f>'[1]Fig 8_Tab_Bilan Appro'!L14</f>
        <v xml:space="preserve">     Importations d'animaux vivants (2)</v>
      </c>
      <c r="D14" s="119">
        <f>'[1]Fig 8_Tab_Bilan Appro'!M14</f>
        <v>0.19591900000000001</v>
      </c>
      <c r="E14" s="131">
        <f>'[1]Fig 8_Tab_Bilan Appro'!N14</f>
        <v>0.177815</v>
      </c>
      <c r="F14" s="107">
        <f>'[1]Fig 8_Tab_Bilan Appro'!O14</f>
        <v>10.18136827601721</v>
      </c>
      <c r="G14" s="119">
        <f>'[1]Fig 8_Tab_Bilan Appro'!P14</f>
        <v>1.6518079999999999</v>
      </c>
      <c r="H14" s="131">
        <f>'[1]Fig 8_Tab_Bilan Appro'!Q14</f>
        <v>1.4674160000000003</v>
      </c>
      <c r="I14" s="107">
        <f>'[1]Fig 8_Tab_Bilan Appro'!R14</f>
        <v>12.565761856215252</v>
      </c>
    </row>
    <row r="15" spans="1:9" ht="13.5" x14ac:dyDescent="0.25">
      <c r="A15" s="22"/>
      <c r="B15" s="253">
        <f>'[1]Fig 8_Tab_Bilan Appro'!K15</f>
        <v>0</v>
      </c>
      <c r="C15" s="185" t="str">
        <f>'[1]Fig 8_Tab_Bilan Appro'!L15</f>
        <v xml:space="preserve">    Exportations d'animaux vivants (3)</v>
      </c>
      <c r="D15" s="119">
        <f>'[1]Fig 8_Tab_Bilan Appro'!M15</f>
        <v>1.2650669999999999</v>
      </c>
      <c r="E15" s="131">
        <f>'[1]Fig 8_Tab_Bilan Appro'!N15</f>
        <v>2.2003980000000003</v>
      </c>
      <c r="F15" s="107">
        <f>'[1]Fig 8_Tab_Bilan Appro'!O15</f>
        <v>-42.507355487507269</v>
      </c>
      <c r="G15" s="119">
        <f>'[1]Fig 8_Tab_Bilan Appro'!P15</f>
        <v>19.439799000000001</v>
      </c>
      <c r="H15" s="131">
        <f>'[1]Fig 8_Tab_Bilan Appro'!Q15</f>
        <v>23.139870000000002</v>
      </c>
      <c r="I15" s="107">
        <f>'[1]Fig 8_Tab_Bilan Appro'!R15</f>
        <v>-15.990025008783547</v>
      </c>
    </row>
    <row r="16" spans="1:9" ht="13.5" x14ac:dyDescent="0.25">
      <c r="A16" s="23"/>
      <c r="B16" s="253">
        <f>'[1]Fig 8_Tab_Bilan Appro'!K16</f>
        <v>0</v>
      </c>
      <c r="C16" s="186" t="str">
        <f>'[1]Fig 8_Tab_Bilan Appro'!L16</f>
        <v>Solde extérieur des animaux vivants (=3-2)</v>
      </c>
      <c r="D16" s="119">
        <f>'[1]Fig 8_Tab_Bilan Appro'!M16</f>
        <v>1.069148</v>
      </c>
      <c r="E16" s="131">
        <f>'[1]Fig 8_Tab_Bilan Appro'!N16</f>
        <v>2.022583</v>
      </c>
      <c r="F16" s="107" t="str">
        <f>'[1]Fig 8_Tab_Bilan Appro'!O16</f>
        <v>nc</v>
      </c>
      <c r="G16" s="119">
        <f>'[1]Fig 8_Tab_Bilan Appro'!P16</f>
        <v>17.787991000000002</v>
      </c>
      <c r="H16" s="131">
        <f>'[1]Fig 8_Tab_Bilan Appro'!Q16</f>
        <v>21.672453999999998</v>
      </c>
      <c r="I16" s="107" t="str">
        <f>'[1]Fig 8_Tab_Bilan Appro'!R16</f>
        <v>nc</v>
      </c>
    </row>
    <row r="17" spans="1:9" ht="13.5" x14ac:dyDescent="0.25">
      <c r="A17" s="22"/>
      <c r="B17" s="254">
        <f>'[1]Fig 8_Tab_Bilan Appro'!K17</f>
        <v>0</v>
      </c>
      <c r="C17" s="127" t="str">
        <f>'[1]Fig 8_Tab_Bilan Appro'!L17</f>
        <v>Production porcine (4=1-2+3)</v>
      </c>
      <c r="D17" s="129">
        <f>'[1]Fig 8_Tab_Bilan Appro'!M17</f>
        <v>161.34423279455177</v>
      </c>
      <c r="E17" s="130">
        <f>'[1]Fig 8_Tab_Bilan Appro'!N17</f>
        <v>171.00702749239247</v>
      </c>
      <c r="F17" s="125">
        <f>'[1]Fig 8_Tab_Bilan Appro'!O17</f>
        <v>-5.6505249167438816</v>
      </c>
      <c r="G17" s="129">
        <f>'[1]Fig 8_Tab_Bilan Appro'!P17</f>
        <v>1404.2719830739195</v>
      </c>
      <c r="H17" s="130">
        <f>'[1]Fig 8_Tab_Bilan Appro'!Q17</f>
        <v>1415.4188820501497</v>
      </c>
      <c r="I17" s="125">
        <f>'[1]Fig 8_Tab_Bilan Appro'!R17</f>
        <v>-0.78753357875829266</v>
      </c>
    </row>
    <row r="18" spans="1:9" ht="6.75" customHeight="1" x14ac:dyDescent="0.2">
      <c r="A18" s="22"/>
      <c r="C18" s="59"/>
      <c r="D18" s="59"/>
      <c r="E18" s="59"/>
      <c r="F18" s="59"/>
      <c r="G18" s="59"/>
      <c r="H18" s="59"/>
      <c r="I18" s="59"/>
    </row>
    <row r="19" spans="1:9" ht="13.5" customHeight="1" x14ac:dyDescent="0.25">
      <c r="A19" s="22"/>
      <c r="B19" s="255" t="str">
        <f>'[1]Fig 8_Tab_Bilan Appro'!K19</f>
        <v>Viande</v>
      </c>
      <c r="C19" s="187" t="str">
        <f>'[1]Fig 8_Tab_Bilan Appro'!L19</f>
        <v>Abattages de porcs (1)</v>
      </c>
      <c r="D19" s="119">
        <f>'[1]Fig 8_Tab_Bilan Appro'!M19</f>
        <v>160.27508479455179</v>
      </c>
      <c r="E19" s="131">
        <f>'[1]Fig 8_Tab_Bilan Appro'!N19</f>
        <v>168.98444449239244</v>
      </c>
      <c r="F19" s="125">
        <f>'[1]Fig 8_Tab_Bilan Appro'!O19</f>
        <v>-5.153941668419515</v>
      </c>
      <c r="G19" s="119">
        <f>'[1]Fig 8_Tab_Bilan Appro'!P19</f>
        <v>1386.4839920739196</v>
      </c>
      <c r="H19" s="131">
        <f>'[1]Fig 8_Tab_Bilan Appro'!Q19</f>
        <v>1393.7464280501497</v>
      </c>
      <c r="I19" s="125">
        <f>'[1]Fig 8_Tab_Bilan Appro'!R19</f>
        <v>-0.52107297497366867</v>
      </c>
    </row>
    <row r="20" spans="1:9" ht="13.5" x14ac:dyDescent="0.25">
      <c r="A20" s="22"/>
      <c r="B20" s="256">
        <f>'[1]Fig 8_Tab_Bilan Appro'!K20</f>
        <v>0</v>
      </c>
      <c r="C20" s="185" t="str">
        <f>'[1]Fig 8_Tab_Bilan Appro'!L20</f>
        <v xml:space="preserve">     Importations de viande porcine (5)</v>
      </c>
      <c r="D20" s="119">
        <f>'[1]Fig 8_Tab_Bilan Appro'!M20</f>
        <v>48.515464999999999</v>
      </c>
      <c r="E20" s="131">
        <f>'[1]Fig 8_Tab_Bilan Appro'!N20</f>
        <v>48.689881</v>
      </c>
      <c r="F20" s="107">
        <f>'[1]Fig 8_Tab_Bilan Appro'!O20</f>
        <v>-0.35821816857593003</v>
      </c>
      <c r="G20" s="119">
        <f>'[1]Fig 8_Tab_Bilan Appro'!P20</f>
        <v>415.02857900000004</v>
      </c>
      <c r="H20" s="131">
        <f>'[1]Fig 8_Tab_Bilan Appro'!Q20</f>
        <v>415.30789199999998</v>
      </c>
      <c r="I20" s="107">
        <f>'[1]Fig 8_Tab_Bilan Appro'!R20</f>
        <v>-6.7254440712616326E-2</v>
      </c>
    </row>
    <row r="21" spans="1:9" ht="13.5" x14ac:dyDescent="0.25">
      <c r="A21" s="22"/>
      <c r="B21" s="256">
        <f>'[1]Fig 8_Tab_Bilan Appro'!K21</f>
        <v>0</v>
      </c>
      <c r="C21" s="185" t="str">
        <f>'[1]Fig 8_Tab_Bilan Appro'!L21</f>
        <v xml:space="preserve">    Exportations de viande porcine (6)</v>
      </c>
      <c r="D21" s="119">
        <f>'[1]Fig 8_Tab_Bilan Appro'!M21</f>
        <v>35.506915999999997</v>
      </c>
      <c r="E21" s="131">
        <f>'[1]Fig 8_Tab_Bilan Appro'!N21</f>
        <v>43.920345000000005</v>
      </c>
      <c r="F21" s="107">
        <f>'[1]Fig 8_Tab_Bilan Appro'!O21</f>
        <v>-19.15610863257109</v>
      </c>
      <c r="G21" s="119">
        <f>'[1]Fig 8_Tab_Bilan Appro'!P21</f>
        <v>345.65665799999994</v>
      </c>
      <c r="H21" s="131">
        <f>'[1]Fig 8_Tab_Bilan Appro'!Q21</f>
        <v>363.30587500000001</v>
      </c>
      <c r="I21" s="107">
        <f>'[1]Fig 8_Tab_Bilan Appro'!R21</f>
        <v>-4.8579497923065702</v>
      </c>
    </row>
    <row r="22" spans="1:9" ht="13.5" x14ac:dyDescent="0.25">
      <c r="A22" s="22"/>
      <c r="B22" s="256">
        <f>'[1]Fig 8_Tab_Bilan Appro'!K22</f>
        <v>0</v>
      </c>
      <c r="C22" s="186" t="str">
        <f>'[1]Fig 8_Tab_Bilan Appro'!L22</f>
        <v>Solde extérieur de la viande porcine (=6-5)</v>
      </c>
      <c r="D22" s="119">
        <f>'[1]Fig 8_Tab_Bilan Appro'!M22</f>
        <v>-13.008549000000002</v>
      </c>
      <c r="E22" s="131">
        <f>'[1]Fig 8_Tab_Bilan Appro'!N22</f>
        <v>-4.7695359999999951</v>
      </c>
      <c r="F22" s="107" t="str">
        <f>'[1]Fig 8_Tab_Bilan Appro'!O22</f>
        <v>nc</v>
      </c>
      <c r="G22" s="119">
        <f>'[1]Fig 8_Tab_Bilan Appro'!P22</f>
        <v>-69.3719210000001</v>
      </c>
      <c r="H22" s="131">
        <f>'[1]Fig 8_Tab_Bilan Appro'!Q22</f>
        <v>-52.002016999999967</v>
      </c>
      <c r="I22" s="107" t="str">
        <f>'[1]Fig 8_Tab_Bilan Appro'!R22</f>
        <v>nc</v>
      </c>
    </row>
    <row r="23" spans="1:9" s="24" customFormat="1" x14ac:dyDescent="0.25">
      <c r="A23" s="25"/>
      <c r="B23" s="257">
        <f>'[1]Fig 8_Tab_Bilan Appro'!K23</f>
        <v>0</v>
      </c>
      <c r="C23" s="132" t="str">
        <f>'[1]Fig 8_Tab_Bilan Appro'!L23</f>
        <v xml:space="preserve">Consommation de viande porcine (7=1+5-6) </v>
      </c>
      <c r="D23" s="129">
        <f>'[1]Fig 8_Tab_Bilan Appro'!M23</f>
        <v>173.28354899999999</v>
      </c>
      <c r="E23" s="130">
        <f>'[1]Fig 8_Tab_Bilan Appro'!N23</f>
        <v>173.753536</v>
      </c>
      <c r="F23" s="125">
        <f>'[1]Fig 8_Tab_Bilan Appro'!O23</f>
        <v>-0.27049061033209698</v>
      </c>
      <c r="G23" s="129">
        <f>'[1]Fig 8_Tab_Bilan Appro'!P23</f>
        <v>1455.8559210000001</v>
      </c>
      <c r="H23" s="130">
        <f>'[1]Fig 8_Tab_Bilan Appro'!Q23</f>
        <v>1445.7470169999999</v>
      </c>
      <c r="I23" s="125">
        <f>'[1]Fig 8_Tab_Bilan Appro'!R23</f>
        <v>0.69921665970140712</v>
      </c>
    </row>
    <row r="24" spans="1:9" s="24" customFormat="1" ht="12.75" customHeight="1" x14ac:dyDescent="0.25">
      <c r="A24" s="25"/>
      <c r="B24" s="31"/>
      <c r="C24" s="10" t="str">
        <f>'[1]Fig 8_Tab_Bilan Appro'!L24</f>
        <v>Source : Agreste, DGDDI</v>
      </c>
      <c r="D24"/>
      <c r="E24"/>
      <c r="F24"/>
    </row>
    <row r="25" spans="1:9" s="24" customFormat="1" ht="12.75" customHeight="1" x14ac:dyDescent="0.25">
      <c r="A25" s="148"/>
      <c r="B25" s="31"/>
      <c r="C25" s="10" t="str">
        <f>'[1]Fig 8_Tab_Bilan Appro'!L25</f>
        <v>Les indicateurs sont corrigés des valeurs journalières (CVJA), hormis les  échanges extérieurs qui sont des données brutes</v>
      </c>
      <c r="D25"/>
      <c r="E25"/>
      <c r="F25"/>
    </row>
    <row r="26" spans="1:9" s="24" customFormat="1" x14ac:dyDescent="0.25">
      <c r="A26" s="148"/>
      <c r="B26" s="31"/>
      <c r="C26" s="10" t="str">
        <f>'[1]Fig 8_Tab_Bilan Appro'!L26</f>
        <v>La consommation est calculée hors considération des stocks de viande</v>
      </c>
      <c r="D26" s="13"/>
      <c r="E26" s="13"/>
      <c r="F26" s="13"/>
    </row>
    <row r="27" spans="1:9" s="24" customFormat="1" x14ac:dyDescent="0.2">
      <c r="A27" s="148"/>
      <c r="B27" s="31"/>
      <c r="D27" s="13"/>
      <c r="E27" s="13"/>
      <c r="F27" s="13"/>
    </row>
    <row r="28" spans="1:9" s="24" customFormat="1" ht="11.25" x14ac:dyDescent="0.2">
      <c r="A28" s="148"/>
      <c r="B28" s="32"/>
    </row>
    <row r="29" spans="1:9" s="24" customFormat="1" ht="11.25" x14ac:dyDescent="0.2">
      <c r="A29" s="25"/>
      <c r="B29" s="32"/>
    </row>
    <row r="30" spans="1:9" s="24" customFormat="1" ht="15.75" customHeight="1" x14ac:dyDescent="0.2">
      <c r="A30" s="25"/>
    </row>
  </sheetData>
  <mergeCells count="10">
    <mergeCell ref="G4:H4"/>
    <mergeCell ref="G6:H6"/>
    <mergeCell ref="G12:H12"/>
    <mergeCell ref="D3:I3"/>
    <mergeCell ref="D4:E4"/>
    <mergeCell ref="B13:B17"/>
    <mergeCell ref="B19:B23"/>
    <mergeCell ref="D6:E6"/>
    <mergeCell ref="B7:B11"/>
    <mergeCell ref="D12:E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9"/>
  <sheetViews>
    <sheetView showGridLines="0" workbookViewId="0">
      <selection activeCell="Q7" sqref="Q7"/>
    </sheetView>
  </sheetViews>
  <sheetFormatPr baseColWidth="10" defaultRowHeight="12.75" x14ac:dyDescent="0.2"/>
  <cols>
    <col min="1" max="1" width="5.28515625" style="9" customWidth="1"/>
    <col min="2" max="2" width="7.140625" style="9" customWidth="1"/>
    <col min="3" max="6" width="7.28515625" style="11" bestFit="1" customWidth="1"/>
    <col min="7" max="7" width="8.28515625" style="70" bestFit="1" customWidth="1"/>
    <col min="8" max="8" width="14.5703125" style="9" customWidth="1"/>
    <col min="9" max="9" width="4" style="9" customWidth="1"/>
    <col min="10" max="16384" width="11.42578125" style="9"/>
  </cols>
  <sheetData>
    <row r="1" spans="1:11" ht="24" customHeight="1" x14ac:dyDescent="0.2">
      <c r="A1" s="74"/>
      <c r="B1" s="174" t="str">
        <f>'[1]Fig 9_Export'!D1</f>
        <v>Exportations GNS Viande (téc)</v>
      </c>
      <c r="C1" s="85"/>
      <c r="D1" s="85"/>
      <c r="E1" s="86"/>
      <c r="F1" s="9"/>
      <c r="G1" s="36" t="str">
        <f>'[1]Fig 9_Export'!I1</f>
        <v>1000 téc</v>
      </c>
      <c r="K1" s="75" t="s">
        <v>104</v>
      </c>
    </row>
    <row r="2" spans="1:11" s="206" customFormat="1" ht="23.25" customHeight="1" x14ac:dyDescent="0.2">
      <c r="A2" s="169"/>
      <c r="B2" s="205" t="str">
        <f>'[1]Fig 9_Export'!D2</f>
        <v>VIANDE PORCINE TOTALE y compris graisse de porc</v>
      </c>
      <c r="C2" s="170"/>
      <c r="D2" s="170"/>
      <c r="E2" s="171"/>
      <c r="F2" s="12"/>
      <c r="G2" s="172"/>
      <c r="H2" s="12"/>
    </row>
    <row r="3" spans="1:11" ht="20.25" customHeight="1" x14ac:dyDescent="0.2">
      <c r="A3" s="142"/>
      <c r="B3" s="135" t="str">
        <f>'[1]Fig 9_Export'!D3</f>
        <v>2021</v>
      </c>
      <c r="C3" s="133" t="str">
        <f>'[1]Fig 9_Export'!E3</f>
        <v>2022</v>
      </c>
      <c r="D3" s="133" t="str">
        <f>'[1]Fig 9_Export'!F3</f>
        <v>2023</v>
      </c>
      <c r="E3" s="133" t="str">
        <f>'[1]Fig 9_Export'!G3</f>
        <v>2024</v>
      </c>
      <c r="F3" s="133" t="str">
        <f>'[1]Fig 9_Export'!H3</f>
        <v>2025</v>
      </c>
      <c r="G3" s="137" t="str">
        <f>'[1]Fig 9_Export'!I3</f>
        <v>2026</v>
      </c>
      <c r="H3" s="133" t="str">
        <f>'[1]Fig 9_Export'!J3</f>
        <v>Moy.2021-2025</v>
      </c>
    </row>
    <row r="4" spans="1:11" x14ac:dyDescent="0.2">
      <c r="A4" s="74" t="s">
        <v>55</v>
      </c>
      <c r="B4" s="136">
        <f>'[1]Fig 9_Export'!D4</f>
        <v>51.410986999999999</v>
      </c>
      <c r="C4" s="102">
        <f>'[1]Fig 9_Export'!E4</f>
        <v>51.212283999999997</v>
      </c>
      <c r="D4" s="102">
        <f>'[1]Fig 9_Export'!F4</f>
        <v>45.771940999999998</v>
      </c>
      <c r="E4" s="102">
        <f>'[1]Fig 9_Export'!G4</f>
        <v>47.702446999999999</v>
      </c>
      <c r="F4" s="102">
        <f>'[1]Fig 9_Export'!H4</f>
        <v>45.049387999999993</v>
      </c>
      <c r="G4" s="84">
        <f>'[1]Fig 9_Export'!I4</f>
        <v>41.247760000000007</v>
      </c>
      <c r="H4" s="102">
        <f>'[1]Fig 9_Export'!J4</f>
        <v>48.229409399999994</v>
      </c>
    </row>
    <row r="5" spans="1:11" x14ac:dyDescent="0.2">
      <c r="A5" s="74" t="s">
        <v>56</v>
      </c>
      <c r="B5" s="136">
        <f>'[1]Fig 9_Export'!D5</f>
        <v>53.249520000000004</v>
      </c>
      <c r="C5" s="102">
        <f>'[1]Fig 9_Export'!E5</f>
        <v>51.710278000000002</v>
      </c>
      <c r="D5" s="102">
        <f>'[1]Fig 9_Export'!F5</f>
        <v>45.766717000000007</v>
      </c>
      <c r="E5" s="102">
        <f>'[1]Fig 9_Export'!G5</f>
        <v>47.054971999999999</v>
      </c>
      <c r="F5" s="102">
        <f>'[1]Fig 9_Export'!H5</f>
        <v>42.607655000000001</v>
      </c>
      <c r="G5" s="84">
        <f>'[1]Fig 9_Export'!I5</f>
        <v>49.537531000000001</v>
      </c>
      <c r="H5" s="102">
        <f>'[1]Fig 9_Export'!J5</f>
        <v>48.077828400000001</v>
      </c>
    </row>
    <row r="6" spans="1:11" x14ac:dyDescent="0.2">
      <c r="A6" s="74" t="s">
        <v>57</v>
      </c>
      <c r="B6" s="136">
        <f>'[1]Fig 9_Export'!D6</f>
        <v>61.186580999999997</v>
      </c>
      <c r="C6" s="102">
        <f>'[1]Fig 9_Export'!E6</f>
        <v>63.102588000000004</v>
      </c>
      <c r="D6" s="102">
        <f>'[1]Fig 9_Export'!F6</f>
        <v>47.564521999999997</v>
      </c>
      <c r="E6" s="102">
        <f>'[1]Fig 9_Export'!G6</f>
        <v>48.809049000000002</v>
      </c>
      <c r="F6" s="102">
        <f>'[1]Fig 9_Export'!H6</f>
        <v>48.574383999999995</v>
      </c>
      <c r="G6" s="84">
        <f>'[1]Fig 9_Export'!I6</f>
        <v>52.181339999999999</v>
      </c>
      <c r="H6" s="102">
        <f>'[1]Fig 9_Export'!J6</f>
        <v>53.847424799999999</v>
      </c>
    </row>
    <row r="7" spans="1:11" x14ac:dyDescent="0.2">
      <c r="A7" s="74" t="s">
        <v>58</v>
      </c>
      <c r="B7" s="136">
        <f>'[1]Fig 9_Export'!D7</f>
        <v>55.979385000000001</v>
      </c>
      <c r="C7" s="102">
        <f>'[1]Fig 9_Export'!E7</f>
        <v>51.505227999999995</v>
      </c>
      <c r="D7" s="102">
        <f>'[1]Fig 9_Export'!F7</f>
        <v>45.270030999999996</v>
      </c>
      <c r="E7" s="102">
        <f>'[1]Fig 9_Export'!G7</f>
        <v>46.548513999999997</v>
      </c>
      <c r="F7" s="102">
        <f>'[1]Fig 9_Export'!H7</f>
        <v>49.825104000000003</v>
      </c>
      <c r="G7" s="84">
        <f>'[1]Fig 9_Export'!I7</f>
        <v>49.466603000000006</v>
      </c>
      <c r="H7" s="102">
        <f>'[1]Fig 9_Export'!J7</f>
        <v>49.825652400000003</v>
      </c>
    </row>
    <row r="8" spans="1:11" x14ac:dyDescent="0.2">
      <c r="A8" s="74" t="s">
        <v>57</v>
      </c>
      <c r="B8" s="136">
        <f>'[1]Fig 9_Export'!D8</f>
        <v>47.862121999999992</v>
      </c>
      <c r="C8" s="102">
        <f>'[1]Fig 9_Export'!E8</f>
        <v>47.832607000000003</v>
      </c>
      <c r="D8" s="102">
        <f>'[1]Fig 9_Export'!F8</f>
        <v>47.13862799999999</v>
      </c>
      <c r="E8" s="102">
        <f>'[1]Fig 9_Export'!G8</f>
        <v>46.337290999999993</v>
      </c>
      <c r="F8" s="102">
        <f>'[1]Fig 9_Export'!H8</f>
        <v>44.571975999999999</v>
      </c>
      <c r="G8" s="84">
        <f>'[1]Fig 9_Export'!I8</f>
        <v>36.801507000000001</v>
      </c>
      <c r="H8" s="102">
        <f>'[1]Fig 9_Export'!J8</f>
        <v>46.748524799999998</v>
      </c>
    </row>
    <row r="9" spans="1:11" x14ac:dyDescent="0.2">
      <c r="A9" s="74" t="s">
        <v>55</v>
      </c>
      <c r="B9" s="136">
        <f>'[1]Fig 9_Export'!D9</f>
        <v>53.694612999999997</v>
      </c>
      <c r="C9" s="102">
        <f>'[1]Fig 9_Export'!E9</f>
        <v>49.788816999999995</v>
      </c>
      <c r="D9" s="102">
        <f>'[1]Fig 9_Export'!F9</f>
        <v>52.770341999999999</v>
      </c>
      <c r="E9" s="102">
        <f>'[1]Fig 9_Export'!G9</f>
        <v>45.537579000000001</v>
      </c>
      <c r="F9" s="102">
        <f>'[1]Fig 9_Export'!H9</f>
        <v>44.450300999999996</v>
      </c>
      <c r="G9" s="84">
        <f>'[1]Fig 9_Export'!I9</f>
        <v>42.412773999999999</v>
      </c>
      <c r="H9" s="102">
        <f>'[1]Fig 9_Export'!J9</f>
        <v>49.2483304</v>
      </c>
    </row>
    <row r="10" spans="1:11" x14ac:dyDescent="0.2">
      <c r="A10" s="74" t="s">
        <v>55</v>
      </c>
      <c r="B10" s="136">
        <f>'[1]Fig 9_Export'!D10</f>
        <v>53.255566000000002</v>
      </c>
      <c r="C10" s="102">
        <f>'[1]Fig 9_Export'!E10</f>
        <v>46.686976000000001</v>
      </c>
      <c r="D10" s="102">
        <f>'[1]Fig 9_Export'!F10</f>
        <v>42.578394000000003</v>
      </c>
      <c r="E10" s="102">
        <f>'[1]Fig 9_Export'!G10</f>
        <v>47.651159999999997</v>
      </c>
      <c r="F10" s="102">
        <f>'[1]Fig 9_Export'!H10</f>
        <v>44.306722000000001</v>
      </c>
      <c r="G10" s="84">
        <f>'[1]Fig 9_Export'!I10</f>
        <v>38.502227000000005</v>
      </c>
      <c r="H10" s="102">
        <f>'[1]Fig 9_Export'!J10</f>
        <v>46.895763600000002</v>
      </c>
    </row>
    <row r="11" spans="1:11" x14ac:dyDescent="0.2">
      <c r="A11" s="74" t="s">
        <v>58</v>
      </c>
      <c r="B11" s="136">
        <f>'[1]Fig 9_Export'!D11</f>
        <v>54.507283999999999</v>
      </c>
      <c r="C11" s="102">
        <f>'[1]Fig 9_Export'!E11</f>
        <v>47.457611000000007</v>
      </c>
      <c r="D11" s="102">
        <f>'[1]Fig 9_Export'!F11</f>
        <v>49.753650999999998</v>
      </c>
      <c r="E11" s="102">
        <f>'[1]Fig 9_Export'!G11</f>
        <v>46.599912000000003</v>
      </c>
      <c r="F11" s="102">
        <f>'[1]Fig 9_Export'!H11</f>
        <v>43.920345000000005</v>
      </c>
      <c r="G11" s="84">
        <f>'[1]Fig 9_Export'!I11</f>
        <v>35.506915999999997</v>
      </c>
      <c r="H11" s="102">
        <f>'[1]Fig 9_Export'!J11</f>
        <v>48.447760600000002</v>
      </c>
    </row>
    <row r="12" spans="1:11" x14ac:dyDescent="0.2">
      <c r="A12" s="74" t="s">
        <v>59</v>
      </c>
      <c r="B12" s="136">
        <f>'[1]Fig 9_Export'!D12</f>
        <v>57.988028999999997</v>
      </c>
      <c r="C12" s="102">
        <f>'[1]Fig 9_Export'!E12</f>
        <v>52.414097999999996</v>
      </c>
      <c r="D12" s="102">
        <f>'[1]Fig 9_Export'!F12</f>
        <v>47.624567000000006</v>
      </c>
      <c r="E12" s="102">
        <f>'[1]Fig 9_Export'!G12</f>
        <v>47.875233999999999</v>
      </c>
      <c r="F12" s="102">
        <f>'[1]Fig 9_Export'!H12</f>
        <v>48.962083999999997</v>
      </c>
      <c r="G12" s="84"/>
      <c r="H12" s="102">
        <f>'[1]Fig 9_Export'!J12</f>
        <v>50.972802399999999</v>
      </c>
    </row>
    <row r="13" spans="1:11" x14ac:dyDescent="0.2">
      <c r="A13" s="74" t="s">
        <v>60</v>
      </c>
      <c r="B13" s="136">
        <f>'[1]Fig 9_Export'!D13</f>
        <v>54.352528</v>
      </c>
      <c r="C13" s="102">
        <f>'[1]Fig 9_Export'!E13</f>
        <v>48.704457999999995</v>
      </c>
      <c r="D13" s="102">
        <f>'[1]Fig 9_Export'!F13</f>
        <v>50.062989999999999</v>
      </c>
      <c r="E13" s="102">
        <f>'[1]Fig 9_Export'!G13</f>
        <v>56.791022000000005</v>
      </c>
      <c r="F13" s="102">
        <f>'[1]Fig 9_Export'!H13</f>
        <v>52.090769000000002</v>
      </c>
      <c r="G13" s="84"/>
      <c r="H13" s="102">
        <f>'[1]Fig 9_Export'!J13</f>
        <v>52.400353400000007</v>
      </c>
      <c r="I13" s="35"/>
    </row>
    <row r="14" spans="1:11" x14ac:dyDescent="0.2">
      <c r="A14" s="74" t="s">
        <v>61</v>
      </c>
      <c r="B14" s="136">
        <f>'[1]Fig 9_Export'!D14</f>
        <v>51.850881999999999</v>
      </c>
      <c r="C14" s="102">
        <f>'[1]Fig 9_Export'!E14</f>
        <v>49.880686999999995</v>
      </c>
      <c r="D14" s="102">
        <f>'[1]Fig 9_Export'!F14</f>
        <v>48.020084000000004</v>
      </c>
      <c r="E14" s="102">
        <f>'[1]Fig 9_Export'!G14</f>
        <v>45.552052000000003</v>
      </c>
      <c r="F14" s="102">
        <f>'[1]Fig 9_Export'!H14</f>
        <v>44.182300000000005</v>
      </c>
      <c r="G14" s="84"/>
      <c r="H14" s="102">
        <f>'[1]Fig 9_Export'!J14</f>
        <v>47.897201000000003</v>
      </c>
    </row>
    <row r="15" spans="1:11" x14ac:dyDescent="0.2">
      <c r="A15" s="74" t="s">
        <v>62</v>
      </c>
      <c r="B15" s="136">
        <f>'[1]Fig 9_Export'!D15</f>
        <v>57.574013999999998</v>
      </c>
      <c r="C15" s="102">
        <f>'[1]Fig 9_Export'!E15</f>
        <v>53.914063000000006</v>
      </c>
      <c r="D15" s="102">
        <f>'[1]Fig 9_Export'!F15</f>
        <v>45.695321999999997</v>
      </c>
      <c r="E15" s="102">
        <f>'[1]Fig 9_Export'!G15</f>
        <v>45.131701</v>
      </c>
      <c r="F15" s="102">
        <f>'[1]Fig 9_Export'!H15</f>
        <v>43.221724000000002</v>
      </c>
      <c r="G15" s="84"/>
      <c r="H15" s="102">
        <f>'[1]Fig 9_Export'!J15</f>
        <v>49.107364799999999</v>
      </c>
    </row>
    <row r="16" spans="1:11" x14ac:dyDescent="0.2">
      <c r="A16" s="220"/>
      <c r="B16" s="226">
        <f>'[1]Fig 9_Export'!D16</f>
        <v>652.9115109999999</v>
      </c>
      <c r="C16" s="226">
        <f>'[1]Fig 9_Export'!E16</f>
        <v>614.20969500000001</v>
      </c>
      <c r="D16" s="226">
        <f>'[1]Fig 9_Export'!F16</f>
        <v>568.01718900000003</v>
      </c>
      <c r="E16" s="226">
        <f>'[1]Fig 9_Export'!G16</f>
        <v>571.59093299999995</v>
      </c>
      <c r="F16" s="226">
        <f>'[1]Fig 9_Export'!H16</f>
        <v>551.76275200000009</v>
      </c>
      <c r="G16" s="226"/>
      <c r="H16" s="226">
        <f>'[1]Fig 9_Export'!J16</f>
        <v>591.69841600000007</v>
      </c>
    </row>
    <row r="17" spans="1:8" x14ac:dyDescent="0.2">
      <c r="A17" s="6"/>
      <c r="B17" s="6"/>
      <c r="C17" s="6"/>
      <c r="D17" s="6"/>
      <c r="E17" s="6"/>
      <c r="F17" s="6"/>
      <c r="G17" s="227"/>
      <c r="H17" s="38"/>
    </row>
    <row r="18" spans="1:8" x14ac:dyDescent="0.2">
      <c r="B18" s="11"/>
      <c r="H18" s="11"/>
    </row>
    <row r="19" spans="1:8" x14ac:dyDescent="0.2">
      <c r="A19" s="74"/>
      <c r="B19" s="174"/>
      <c r="C19" s="85"/>
      <c r="D19" s="85"/>
      <c r="E19" s="86"/>
      <c r="F19" s="9"/>
      <c r="G19" s="36"/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6"/>
  <sheetViews>
    <sheetView workbookViewId="0"/>
  </sheetViews>
  <sheetFormatPr baseColWidth="10" defaultRowHeight="12.75" customHeight="1" x14ac:dyDescent="0.2"/>
  <cols>
    <col min="1" max="1" width="28.28515625" customWidth="1"/>
    <col min="2" max="2" width="14.42578125" customWidth="1"/>
    <col min="3" max="3" width="12" customWidth="1"/>
    <col min="4" max="4" width="46.42578125" customWidth="1"/>
    <col min="5" max="18" width="5" customWidth="1"/>
  </cols>
  <sheetData>
    <row r="1" spans="1:9" ht="15" x14ac:dyDescent="0.25">
      <c r="A1" s="4"/>
      <c r="B1" s="4"/>
      <c r="C1" s="4"/>
      <c r="D1" s="5" t="s">
        <v>0</v>
      </c>
      <c r="E1" s="4"/>
      <c r="F1" s="4"/>
      <c r="G1" s="4"/>
      <c r="H1" s="4"/>
      <c r="I1" s="4"/>
    </row>
    <row r="2" spans="1:9" ht="15" x14ac:dyDescent="0.25">
      <c r="A2" s="4"/>
      <c r="B2" s="4"/>
      <c r="C2" s="4"/>
      <c r="D2" s="5" t="s">
        <v>43</v>
      </c>
      <c r="E2" s="4"/>
      <c r="F2" s="4"/>
      <c r="G2" s="4"/>
      <c r="H2" s="4"/>
      <c r="I2" s="4"/>
    </row>
    <row r="3" spans="1:9" ht="15" x14ac:dyDescent="0.25">
      <c r="A3" s="4"/>
      <c r="B3" s="4"/>
      <c r="C3" s="4"/>
      <c r="D3" s="5" t="s">
        <v>54</v>
      </c>
      <c r="E3" s="5" t="s">
        <v>63</v>
      </c>
      <c r="F3" s="5" t="s">
        <v>64</v>
      </c>
      <c r="G3" s="5" t="s">
        <v>68</v>
      </c>
      <c r="H3" s="5" t="s">
        <v>73</v>
      </c>
      <c r="I3" s="5" t="s">
        <v>76</v>
      </c>
    </row>
    <row r="4" spans="1:9" ht="15" x14ac:dyDescent="0.25">
      <c r="A4" s="5" t="s">
        <v>36</v>
      </c>
      <c r="B4" s="5" t="s">
        <v>34</v>
      </c>
      <c r="C4" s="5" t="s">
        <v>5</v>
      </c>
      <c r="D4" s="4"/>
      <c r="E4" s="4"/>
      <c r="F4" s="4"/>
      <c r="G4" s="4"/>
      <c r="H4" s="4"/>
      <c r="I4" s="4"/>
    </row>
    <row r="5" spans="1:9" ht="15" x14ac:dyDescent="0.25">
      <c r="A5" s="4"/>
      <c r="B5" s="4"/>
      <c r="C5" s="5" t="s">
        <v>6</v>
      </c>
      <c r="D5" s="4"/>
      <c r="E5" s="4"/>
      <c r="F5" s="4"/>
      <c r="G5" s="4"/>
      <c r="H5" s="4"/>
      <c r="I5" s="4"/>
    </row>
    <row r="6" spans="1:9" ht="15" x14ac:dyDescent="0.25">
      <c r="A6" s="4"/>
      <c r="B6" s="4"/>
      <c r="C6" s="5" t="s">
        <v>7</v>
      </c>
      <c r="D6" s="4"/>
      <c r="E6" s="4"/>
      <c r="F6" s="4"/>
      <c r="G6" s="4"/>
      <c r="H6" s="4"/>
      <c r="I6" s="4"/>
    </row>
    <row r="7" spans="1:9" ht="15" x14ac:dyDescent="0.25">
      <c r="A7" s="4"/>
      <c r="B7" s="4"/>
      <c r="C7" s="5" t="s">
        <v>8</v>
      </c>
      <c r="D7" s="4"/>
      <c r="E7" s="4"/>
      <c r="F7" s="4"/>
      <c r="G7" s="4"/>
      <c r="H7" s="4"/>
      <c r="I7" s="4"/>
    </row>
    <row r="8" spans="1:9" ht="15" x14ac:dyDescent="0.25">
      <c r="A8" s="4"/>
      <c r="B8" s="4"/>
      <c r="C8" s="5" t="s">
        <v>9</v>
      </c>
      <c r="D8" s="4"/>
      <c r="E8" s="4"/>
      <c r="F8" s="4"/>
      <c r="G8" s="4"/>
      <c r="H8" s="4"/>
      <c r="I8" s="4"/>
    </row>
    <row r="9" spans="1:9" ht="15" x14ac:dyDescent="0.25">
      <c r="A9" s="4"/>
      <c r="B9" s="4"/>
      <c r="C9" s="5" t="s">
        <v>10</v>
      </c>
      <c r="D9" s="4"/>
      <c r="E9" s="4"/>
      <c r="F9" s="4"/>
      <c r="G9" s="4"/>
      <c r="H9" s="4"/>
      <c r="I9" s="4"/>
    </row>
    <row r="10" spans="1:9" ht="15" x14ac:dyDescent="0.25">
      <c r="A10" s="4"/>
      <c r="B10" s="4"/>
      <c r="C10" s="5" t="s">
        <v>11</v>
      </c>
      <c r="D10" s="4"/>
      <c r="E10" s="4"/>
      <c r="F10" s="4"/>
      <c r="G10" s="4"/>
      <c r="H10" s="4"/>
      <c r="I10" s="4"/>
    </row>
    <row r="11" spans="1:9" ht="15" x14ac:dyDescent="0.25">
      <c r="A11" s="4"/>
      <c r="B11" s="4"/>
      <c r="C11" s="5" t="s">
        <v>12</v>
      </c>
      <c r="D11" s="4"/>
      <c r="E11" s="4"/>
      <c r="F11" s="4"/>
      <c r="G11" s="4"/>
      <c r="H11" s="4"/>
      <c r="I11" s="4"/>
    </row>
    <row r="12" spans="1:9" ht="15" x14ac:dyDescent="0.25">
      <c r="A12" s="4"/>
      <c r="B12" s="4"/>
      <c r="C12" s="5" t="s">
        <v>13</v>
      </c>
      <c r="D12" s="4"/>
      <c r="E12" s="4"/>
      <c r="F12" s="4"/>
      <c r="G12" s="4"/>
      <c r="H12" s="4"/>
      <c r="I12" s="4"/>
    </row>
    <row r="13" spans="1:9" ht="15" x14ac:dyDescent="0.25">
      <c r="A13" s="4"/>
      <c r="B13" s="4"/>
      <c r="C13" s="5" t="s">
        <v>14</v>
      </c>
      <c r="D13" s="4"/>
      <c r="E13" s="4"/>
      <c r="F13" s="4"/>
      <c r="G13" s="4"/>
      <c r="H13" s="4"/>
      <c r="I13" s="4"/>
    </row>
    <row r="14" spans="1:9" ht="15" x14ac:dyDescent="0.25">
      <c r="A14" s="4"/>
      <c r="B14" s="4"/>
      <c r="C14" s="5" t="s">
        <v>15</v>
      </c>
      <c r="D14" s="4"/>
      <c r="E14" s="4"/>
      <c r="F14" s="4"/>
      <c r="G14" s="4"/>
      <c r="H14" s="4"/>
      <c r="I14" s="4"/>
    </row>
    <row r="15" spans="1:9" ht="15" x14ac:dyDescent="0.25">
      <c r="A15" s="4"/>
      <c r="B15" s="4"/>
      <c r="C15" s="5" t="s">
        <v>16</v>
      </c>
      <c r="D15" s="4"/>
      <c r="E15" s="4"/>
      <c r="F15" s="4"/>
      <c r="G15" s="4"/>
      <c r="H15" s="4"/>
      <c r="I15" s="4"/>
    </row>
    <row r="16" spans="1:9" ht="15" x14ac:dyDescent="0.25">
      <c r="A16" s="4"/>
      <c r="B16" s="4"/>
      <c r="C16" s="5" t="s">
        <v>71</v>
      </c>
      <c r="D16" s="4"/>
      <c r="E16" s="4"/>
      <c r="F16" s="4"/>
      <c r="G16" s="4"/>
      <c r="H16" s="4"/>
      <c r="I16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5"/>
  <sheetViews>
    <sheetView showGridLines="0" workbookViewId="0">
      <selection activeCell="G17" sqref="G17"/>
    </sheetView>
  </sheetViews>
  <sheetFormatPr baseColWidth="10" defaultRowHeight="12.75" x14ac:dyDescent="0.2"/>
  <cols>
    <col min="1" max="1" width="6.140625" style="9" customWidth="1"/>
    <col min="2" max="2" width="7.140625" style="9" customWidth="1"/>
    <col min="3" max="3" width="7.140625" style="34" customWidth="1"/>
    <col min="4" max="5" width="7.140625" style="9" customWidth="1"/>
    <col min="6" max="6" width="7.42578125" style="9" customWidth="1"/>
    <col min="7" max="7" width="8.5703125" style="70" customWidth="1"/>
    <col min="8" max="8" width="14.28515625" style="9" bestFit="1" customWidth="1"/>
    <col min="9" max="9" width="3.42578125" style="9" customWidth="1"/>
    <col min="10" max="16384" width="11.42578125" style="9"/>
  </cols>
  <sheetData>
    <row r="1" spans="1:11" ht="23.25" customHeight="1" x14ac:dyDescent="0.2">
      <c r="A1" s="74"/>
      <c r="B1" s="174" t="str">
        <f>'[1]Fig 10_Import'!B1</f>
        <v>Importations GNS Viande (téc)</v>
      </c>
      <c r="C1" s="85"/>
      <c r="D1" s="85"/>
      <c r="E1" s="86"/>
      <c r="G1" s="36" t="str">
        <f>'[1]Fig 10_Import'!G1</f>
        <v>1000 téc</v>
      </c>
      <c r="K1" s="75" t="s">
        <v>105</v>
      </c>
    </row>
    <row r="2" spans="1:11" ht="22.5" customHeight="1" x14ac:dyDescent="0.2">
      <c r="A2" s="169"/>
      <c r="B2" s="174" t="str">
        <f>'[1]Fig 10_Import'!B2</f>
        <v>Viande porcine (y compris graisse de porc)</v>
      </c>
      <c r="C2" s="170"/>
      <c r="D2" s="170"/>
      <c r="E2" s="171"/>
      <c r="F2" s="12"/>
      <c r="G2" s="172"/>
      <c r="H2" s="12"/>
    </row>
    <row r="3" spans="1:11" s="16" customFormat="1" ht="18" customHeight="1" x14ac:dyDescent="0.2">
      <c r="A3" s="142"/>
      <c r="B3" s="135" t="str">
        <f>'[1]Fig 10_Import'!B3</f>
        <v>2021</v>
      </c>
      <c r="C3" s="133" t="str">
        <f>'[1]Fig 10_Import'!C3</f>
        <v>2022</v>
      </c>
      <c r="D3" s="133" t="str">
        <f>'[1]Fig 10_Import'!D3</f>
        <v>2023</v>
      </c>
      <c r="E3" s="133" t="str">
        <f>'[1]Fig 10_Import'!E3</f>
        <v>2024</v>
      </c>
      <c r="F3" s="133" t="str">
        <f>'[1]Fig 10_Import'!F3</f>
        <v>2025</v>
      </c>
      <c r="G3" s="137" t="str">
        <f>'[1]Fig 10_Import'!G3</f>
        <v>2026</v>
      </c>
      <c r="H3" s="133" t="str">
        <f>'[1]Fig 10_Import'!H3</f>
        <v>Moy. 2021-2025</v>
      </c>
    </row>
    <row r="4" spans="1:11" x14ac:dyDescent="0.2">
      <c r="A4" s="74" t="s">
        <v>55</v>
      </c>
      <c r="B4" s="136">
        <f>'[1]Fig 10_Import'!B4</f>
        <v>42.200834</v>
      </c>
      <c r="C4" s="102">
        <f>'[1]Fig 10_Import'!C4</f>
        <v>53.120013000000007</v>
      </c>
      <c r="D4" s="102">
        <f>'[1]Fig 10_Import'!D4</f>
        <v>51.668808000000006</v>
      </c>
      <c r="E4" s="102">
        <f>'[1]Fig 10_Import'!E4</f>
        <v>50.983605000000004</v>
      </c>
      <c r="F4" s="102">
        <f>'[1]Fig 10_Import'!F4</f>
        <v>51.275628000000005</v>
      </c>
      <c r="G4" s="84">
        <f>'[1]Fig 10_Import'!G4</f>
        <v>51.556674000000001</v>
      </c>
      <c r="H4" s="102">
        <f>'[1]Fig 10_Import'!H4</f>
        <v>49.84977760000001</v>
      </c>
    </row>
    <row r="5" spans="1:11" x14ac:dyDescent="0.2">
      <c r="A5" s="74" t="s">
        <v>56</v>
      </c>
      <c r="B5" s="136">
        <f>'[1]Fig 10_Import'!B5</f>
        <v>42.408420000000007</v>
      </c>
      <c r="C5" s="102">
        <f>'[1]Fig 10_Import'!C5</f>
        <v>46.974983999999999</v>
      </c>
      <c r="D5" s="102">
        <f>'[1]Fig 10_Import'!D5</f>
        <v>48.554568000000003</v>
      </c>
      <c r="E5" s="102">
        <f>'[1]Fig 10_Import'!E5</f>
        <v>47.781225999999997</v>
      </c>
      <c r="F5" s="102">
        <f>'[1]Fig 10_Import'!F5</f>
        <v>48.819592999999998</v>
      </c>
      <c r="G5" s="84">
        <f>'[1]Fig 10_Import'!G5</f>
        <v>49.112252000000005</v>
      </c>
      <c r="H5" s="102">
        <f>'[1]Fig 10_Import'!H5</f>
        <v>46.907758200000004</v>
      </c>
    </row>
    <row r="6" spans="1:11" x14ac:dyDescent="0.2">
      <c r="A6" s="74" t="s">
        <v>57</v>
      </c>
      <c r="B6" s="136">
        <f>'[1]Fig 10_Import'!B6</f>
        <v>50.646949999999997</v>
      </c>
      <c r="C6" s="102">
        <f>'[1]Fig 10_Import'!C6</f>
        <v>56.696472999999997</v>
      </c>
      <c r="D6" s="102">
        <f>'[1]Fig 10_Import'!D6</f>
        <v>54.360291000000004</v>
      </c>
      <c r="E6" s="102">
        <f>'[1]Fig 10_Import'!E6</f>
        <v>49.724102999999992</v>
      </c>
      <c r="F6" s="102">
        <f>'[1]Fig 10_Import'!F6</f>
        <v>51.851388</v>
      </c>
      <c r="G6" s="84">
        <f>'[1]Fig 10_Import'!G6</f>
        <v>58.937582999999997</v>
      </c>
      <c r="H6" s="102">
        <f>'[1]Fig 10_Import'!H6</f>
        <v>52.655840999999995</v>
      </c>
    </row>
    <row r="7" spans="1:11" x14ac:dyDescent="0.2">
      <c r="A7" s="74" t="s">
        <v>58</v>
      </c>
      <c r="B7" s="136">
        <f>'[1]Fig 10_Import'!B7</f>
        <v>44.354989000000003</v>
      </c>
      <c r="C7" s="102">
        <f>'[1]Fig 10_Import'!C7</f>
        <v>54.370233999999996</v>
      </c>
      <c r="D7" s="102">
        <f>'[1]Fig 10_Import'!D7</f>
        <v>43.497471999999995</v>
      </c>
      <c r="E7" s="102">
        <f>'[1]Fig 10_Import'!E7</f>
        <v>50.602798999999997</v>
      </c>
      <c r="F7" s="102">
        <f>'[1]Fig 10_Import'!F7</f>
        <v>49.974657999999998</v>
      </c>
      <c r="G7" s="84">
        <f>'[1]Fig 10_Import'!G7</f>
        <v>49.755050000000004</v>
      </c>
      <c r="H7" s="102">
        <f>'[1]Fig 10_Import'!H7</f>
        <v>48.560030400000002</v>
      </c>
    </row>
    <row r="8" spans="1:11" x14ac:dyDescent="0.2">
      <c r="A8" s="74" t="s">
        <v>57</v>
      </c>
      <c r="B8" s="136">
        <f>'[1]Fig 10_Import'!B8</f>
        <v>44.778447000000007</v>
      </c>
      <c r="C8" s="102">
        <f>'[1]Fig 10_Import'!C8</f>
        <v>49.378728000000002</v>
      </c>
      <c r="D8" s="102">
        <f>'[1]Fig 10_Import'!D8</f>
        <v>47.573556000000004</v>
      </c>
      <c r="E8" s="102">
        <f>'[1]Fig 10_Import'!E8</f>
        <v>49.466529999999999</v>
      </c>
      <c r="F8" s="102">
        <f>'[1]Fig 10_Import'!F8</f>
        <v>57.713825</v>
      </c>
      <c r="G8" s="84">
        <f>'[1]Fig 10_Import'!G8</f>
        <v>48.917317000000004</v>
      </c>
      <c r="H8" s="102">
        <f>'[1]Fig 10_Import'!H8</f>
        <v>49.782217200000005</v>
      </c>
    </row>
    <row r="9" spans="1:11" x14ac:dyDescent="0.2">
      <c r="A9" s="74" t="s">
        <v>55</v>
      </c>
      <c r="B9" s="136">
        <f>'[1]Fig 10_Import'!B9</f>
        <v>50.041679999999999</v>
      </c>
      <c r="C9" s="102">
        <f>'[1]Fig 10_Import'!C9</f>
        <v>52.695169</v>
      </c>
      <c r="D9" s="102">
        <f>'[1]Fig 10_Import'!D9</f>
        <v>50.106338000000008</v>
      </c>
      <c r="E9" s="102">
        <f>'[1]Fig 10_Import'!E9</f>
        <v>46.441912000000002</v>
      </c>
      <c r="F9" s="102">
        <f>'[1]Fig 10_Import'!F9</f>
        <v>50.765505000000005</v>
      </c>
      <c r="G9" s="84">
        <f>'[1]Fig 10_Import'!G9</f>
        <v>54.776537000000005</v>
      </c>
      <c r="H9" s="102">
        <f>'[1]Fig 10_Import'!H9</f>
        <v>50.010120800000003</v>
      </c>
    </row>
    <row r="10" spans="1:11" x14ac:dyDescent="0.2">
      <c r="A10" s="74" t="s">
        <v>55</v>
      </c>
      <c r="B10" s="136">
        <f>'[1]Fig 10_Import'!B10</f>
        <v>47.338255000000004</v>
      </c>
      <c r="C10" s="102">
        <f>'[1]Fig 10_Import'!C10</f>
        <v>52.933017999999997</v>
      </c>
      <c r="D10" s="102">
        <f>'[1]Fig 10_Import'!D10</f>
        <v>49.492983000000002</v>
      </c>
      <c r="E10" s="102">
        <f>'[1]Fig 10_Import'!E10</f>
        <v>53.729995000000009</v>
      </c>
      <c r="F10" s="102">
        <f>'[1]Fig 10_Import'!F10</f>
        <v>56.217413999999998</v>
      </c>
      <c r="G10" s="84">
        <f>'[1]Fig 10_Import'!G10</f>
        <v>53.457700999999993</v>
      </c>
      <c r="H10" s="102">
        <f>'[1]Fig 10_Import'!H10</f>
        <v>51.942333000000005</v>
      </c>
    </row>
    <row r="11" spans="1:11" x14ac:dyDescent="0.2">
      <c r="A11" s="74" t="s">
        <v>58</v>
      </c>
      <c r="B11" s="136">
        <f>'[1]Fig 10_Import'!B11</f>
        <v>50.241656999999996</v>
      </c>
      <c r="C11" s="102">
        <f>'[1]Fig 10_Import'!C11</f>
        <v>53.757420000000003</v>
      </c>
      <c r="D11" s="102">
        <f>'[1]Fig 10_Import'!D11</f>
        <v>49.688882</v>
      </c>
      <c r="E11" s="102">
        <f>'[1]Fig 10_Import'!E11</f>
        <v>47.956734000000004</v>
      </c>
      <c r="F11" s="102">
        <f>'[1]Fig 10_Import'!F11</f>
        <v>48.689881</v>
      </c>
      <c r="G11" s="84">
        <f>'[1]Fig 10_Import'!G11</f>
        <v>48.515464999999999</v>
      </c>
      <c r="H11" s="102">
        <f>'[1]Fig 10_Import'!H11</f>
        <v>50.066914800000006</v>
      </c>
    </row>
    <row r="12" spans="1:11" x14ac:dyDescent="0.2">
      <c r="A12" s="74" t="s">
        <v>59</v>
      </c>
      <c r="B12" s="136">
        <f>'[1]Fig 10_Import'!B12</f>
        <v>55.118744</v>
      </c>
      <c r="C12" s="102">
        <f>'[1]Fig 10_Import'!C12</f>
        <v>53.986223000000003</v>
      </c>
      <c r="D12" s="102">
        <f>'[1]Fig 10_Import'!D12</f>
        <v>48.137352999999997</v>
      </c>
      <c r="E12" s="102">
        <f>'[1]Fig 10_Import'!E12</f>
        <v>50.463628</v>
      </c>
      <c r="F12" s="102">
        <f>'[1]Fig 10_Import'!F12</f>
        <v>51.549821000000001</v>
      </c>
      <c r="G12" s="84"/>
      <c r="H12" s="102">
        <f>'[1]Fig 10_Import'!H12</f>
        <v>51.851153799999999</v>
      </c>
    </row>
    <row r="13" spans="1:11" x14ac:dyDescent="0.2">
      <c r="A13" s="74" t="s">
        <v>60</v>
      </c>
      <c r="B13" s="136">
        <f>'[1]Fig 10_Import'!B13</f>
        <v>52.392951999999994</v>
      </c>
      <c r="C13" s="102">
        <f>'[1]Fig 10_Import'!C13</f>
        <v>51.015661999999999</v>
      </c>
      <c r="D13" s="102">
        <f>'[1]Fig 10_Import'!D13</f>
        <v>49.993734999999994</v>
      </c>
      <c r="E13" s="102">
        <f>'[1]Fig 10_Import'!E13</f>
        <v>55.23797900000001</v>
      </c>
      <c r="F13" s="102">
        <f>'[1]Fig 10_Import'!F13</f>
        <v>55.285369999999993</v>
      </c>
      <c r="G13" s="84"/>
      <c r="H13" s="102">
        <f>'[1]Fig 10_Import'!H13</f>
        <v>52.785139600000001</v>
      </c>
    </row>
    <row r="14" spans="1:11" x14ac:dyDescent="0.2">
      <c r="A14" s="74" t="s">
        <v>61</v>
      </c>
      <c r="B14" s="136">
        <f>'[1]Fig 10_Import'!B14</f>
        <v>59.097470000000001</v>
      </c>
      <c r="C14" s="102">
        <f>'[1]Fig 10_Import'!C14</f>
        <v>50.769374000000006</v>
      </c>
      <c r="D14" s="102">
        <f>'[1]Fig 10_Import'!D14</f>
        <v>50.626175000000003</v>
      </c>
      <c r="E14" s="102">
        <f>'[1]Fig 10_Import'!E14</f>
        <v>48.841566</v>
      </c>
      <c r="F14" s="102">
        <f>'[1]Fig 10_Import'!F14</f>
        <v>48.936321</v>
      </c>
      <c r="G14" s="84"/>
      <c r="H14" s="102">
        <f>'[1]Fig 10_Import'!H14</f>
        <v>51.654181200000004</v>
      </c>
    </row>
    <row r="15" spans="1:11" x14ac:dyDescent="0.2">
      <c r="A15" s="74" t="s">
        <v>62</v>
      </c>
      <c r="B15" s="136">
        <f>'[1]Fig 10_Import'!B15</f>
        <v>54.816497999999996</v>
      </c>
      <c r="C15" s="102">
        <f>'[1]Fig 10_Import'!C15</f>
        <v>52.297157999999996</v>
      </c>
      <c r="D15" s="102">
        <f>'[1]Fig 10_Import'!D15</f>
        <v>46.779250999999995</v>
      </c>
      <c r="E15" s="102">
        <f>'[1]Fig 10_Import'!E15</f>
        <v>48.592324999999995</v>
      </c>
      <c r="F15" s="102">
        <f>'[1]Fig 10_Import'!F15</f>
        <v>52.255694999999996</v>
      </c>
      <c r="G15" s="84"/>
      <c r="H15" s="102">
        <f>'[1]Fig 10_Import'!H15</f>
        <v>50.948185399999993</v>
      </c>
    </row>
    <row r="16" spans="1:11" x14ac:dyDescent="0.2">
      <c r="A16" s="220"/>
      <c r="B16" s="226">
        <f>'[1]Fig 10_Import'!B16</f>
        <v>593.43689600000005</v>
      </c>
      <c r="C16" s="226">
        <f>'[1]Fig 10_Import'!C16</f>
        <v>627.99445600000001</v>
      </c>
      <c r="D16" s="226">
        <f>'[1]Fig 10_Import'!D16</f>
        <v>590.47941200000002</v>
      </c>
      <c r="E16" s="226">
        <f>'[1]Fig 10_Import'!E16</f>
        <v>599.82240200000001</v>
      </c>
      <c r="F16" s="226">
        <f>'[1]Fig 10_Import'!F16</f>
        <v>623.3350989999999</v>
      </c>
      <c r="G16" s="226"/>
      <c r="H16" s="226">
        <f>'[1]Fig 10_Import'!H16</f>
        <v>607.01365299999998</v>
      </c>
    </row>
    <row r="17" spans="1:8" x14ac:dyDescent="0.2">
      <c r="A17" s="6"/>
      <c r="B17" s="6"/>
      <c r="C17" s="6"/>
      <c r="D17" s="6"/>
      <c r="E17" s="6"/>
      <c r="F17" s="6"/>
      <c r="G17" s="227"/>
      <c r="H17" s="38"/>
    </row>
    <row r="18" spans="1:8" x14ac:dyDescent="0.2">
      <c r="H18" s="11"/>
    </row>
    <row r="19" spans="1:8" x14ac:dyDescent="0.2">
      <c r="H19" s="11"/>
    </row>
    <row r="20" spans="1:8" x14ac:dyDescent="0.2">
      <c r="H20" s="11"/>
    </row>
    <row r="21" spans="1:8" x14ac:dyDescent="0.2">
      <c r="H21" s="11"/>
    </row>
    <row r="22" spans="1:8" x14ac:dyDescent="0.2">
      <c r="H22" s="11"/>
    </row>
    <row r="23" spans="1:8" x14ac:dyDescent="0.2">
      <c r="H23" s="11"/>
    </row>
    <row r="24" spans="1:8" x14ac:dyDescent="0.2">
      <c r="H24" s="11"/>
    </row>
    <row r="25" spans="1:8" x14ac:dyDescent="0.2">
      <c r="H25" s="33"/>
    </row>
  </sheetData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9"/>
  <sheetViews>
    <sheetView workbookViewId="0"/>
  </sheetViews>
  <sheetFormatPr baseColWidth="10" defaultRowHeight="12.75" customHeight="1" x14ac:dyDescent="0.2"/>
  <cols>
    <col min="1" max="1" width="46.42578125" customWidth="1"/>
    <col min="2" max="2" width="63.5703125" customWidth="1"/>
    <col min="3" max="3" width="15" customWidth="1"/>
    <col min="4" max="4" width="18" customWidth="1"/>
  </cols>
  <sheetData>
    <row r="1" spans="1:4" ht="15" x14ac:dyDescent="0.25">
      <c r="A1" s="4"/>
      <c r="B1" s="4"/>
      <c r="C1" s="5" t="s">
        <v>0</v>
      </c>
      <c r="D1" s="4"/>
    </row>
    <row r="2" spans="1:4" ht="15" x14ac:dyDescent="0.25">
      <c r="A2" s="4"/>
      <c r="B2" s="4"/>
      <c r="C2" s="5" t="s">
        <v>34</v>
      </c>
      <c r="D2" s="4"/>
    </row>
    <row r="3" spans="1:4" ht="15" x14ac:dyDescent="0.25">
      <c r="A3" s="4"/>
      <c r="B3" s="4"/>
      <c r="C3" s="5" t="s">
        <v>13</v>
      </c>
      <c r="D3" s="5" t="s">
        <v>25</v>
      </c>
    </row>
    <row r="4" spans="1:4" ht="15" x14ac:dyDescent="0.25">
      <c r="A4" s="4"/>
      <c r="B4" s="4"/>
      <c r="C4" s="5" t="s">
        <v>76</v>
      </c>
      <c r="D4" s="5" t="s">
        <v>73</v>
      </c>
    </row>
    <row r="5" spans="1:4" ht="15" x14ac:dyDescent="0.25">
      <c r="A5" s="5" t="s">
        <v>42</v>
      </c>
      <c r="B5" s="5" t="s">
        <v>29</v>
      </c>
      <c r="C5" s="4"/>
      <c r="D5" s="4"/>
    </row>
    <row r="6" spans="1:4" ht="15" x14ac:dyDescent="0.25">
      <c r="A6" s="5" t="s">
        <v>43</v>
      </c>
      <c r="B6" s="5" t="s">
        <v>91</v>
      </c>
      <c r="C6" s="4"/>
      <c r="D6" s="4"/>
    </row>
    <row r="7" spans="1:4" ht="15" x14ac:dyDescent="0.25">
      <c r="A7" s="4"/>
      <c r="B7" s="5" t="s">
        <v>92</v>
      </c>
      <c r="C7" s="4"/>
      <c r="D7" s="4"/>
    </row>
    <row r="8" spans="1:4" ht="15" x14ac:dyDescent="0.25">
      <c r="A8" s="4"/>
      <c r="B8" s="5" t="s">
        <v>93</v>
      </c>
      <c r="C8" s="4"/>
      <c r="D8" s="4"/>
    </row>
    <row r="9" spans="1:4" ht="15" x14ac:dyDescent="0.25">
      <c r="A9" s="4"/>
      <c r="B9" s="5" t="s">
        <v>67</v>
      </c>
      <c r="C9" s="4"/>
      <c r="D9" s="4"/>
    </row>
    <row r="10" spans="1:4" ht="15" x14ac:dyDescent="0.25">
      <c r="A10" s="4"/>
      <c r="B10" s="5" t="s">
        <v>33</v>
      </c>
      <c r="C10" s="4"/>
      <c r="D10" s="4"/>
    </row>
    <row r="11" spans="1:4" ht="15" x14ac:dyDescent="0.25">
      <c r="A11" s="4"/>
      <c r="B11" s="5" t="s">
        <v>50</v>
      </c>
      <c r="C11" s="4"/>
      <c r="D11" s="4"/>
    </row>
    <row r="12" spans="1:4" ht="15" x14ac:dyDescent="0.25">
      <c r="A12" s="4"/>
      <c r="B12" s="5" t="s">
        <v>49</v>
      </c>
      <c r="C12" s="4"/>
      <c r="D12" s="4"/>
    </row>
    <row r="13" spans="1:4" ht="15" x14ac:dyDescent="0.25">
      <c r="A13" s="4"/>
      <c r="B13" s="5" t="s">
        <v>74</v>
      </c>
      <c r="C13" s="4"/>
      <c r="D13" s="4"/>
    </row>
    <row r="14" spans="1:4" ht="15" x14ac:dyDescent="0.25">
      <c r="A14" s="4"/>
      <c r="B14" s="5" t="s">
        <v>51</v>
      </c>
      <c r="C14" s="4"/>
      <c r="D14" s="4"/>
    </row>
    <row r="15" spans="1:4" ht="15" x14ac:dyDescent="0.25">
      <c r="A15" s="4"/>
      <c r="B15" s="5" t="s">
        <v>33</v>
      </c>
      <c r="C15" s="4"/>
      <c r="D15" s="4"/>
    </row>
    <row r="16" spans="1:4" ht="15" x14ac:dyDescent="0.25">
      <c r="A16" s="4"/>
      <c r="B16" s="5" t="s">
        <v>36</v>
      </c>
      <c r="C16" s="4"/>
      <c r="D16" s="4"/>
    </row>
    <row r="17" spans="1:4" ht="15" x14ac:dyDescent="0.25">
      <c r="A17" s="4"/>
      <c r="B17" s="5" t="s">
        <v>35</v>
      </c>
      <c r="C17" s="4"/>
      <c r="D17" s="4"/>
    </row>
    <row r="18" spans="1:4" ht="15" x14ac:dyDescent="0.25">
      <c r="A18" s="4"/>
      <c r="B18" s="5" t="s">
        <v>75</v>
      </c>
      <c r="C18" s="4"/>
      <c r="D18" s="4"/>
    </row>
    <row r="19" spans="1:4" ht="15" x14ac:dyDescent="0.25">
      <c r="A19" s="4"/>
      <c r="B19" s="5" t="s">
        <v>37</v>
      </c>
      <c r="C19" s="4"/>
      <c r="D19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XML" r:id="rId4"/>
    <customPr name="NameConnectionMap" r:id="rId5"/>
    <customPr name="POVPosition" r:id="rId6"/>
    <customPr name="SheetHasParityContent" r:id="rId7"/>
    <customPr name="SheetOptions" r:id="rId8"/>
    <customPr name="ShowPOV" r:id="rId9"/>
  </customPropertie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7"/>
  <sheetViews>
    <sheetView workbookViewId="0"/>
  </sheetViews>
  <sheetFormatPr baseColWidth="10" defaultRowHeight="12.75" customHeight="1" x14ac:dyDescent="0.2"/>
  <cols>
    <col min="1" max="1" width="40" customWidth="1"/>
    <col min="2" max="2" width="12" customWidth="1"/>
    <col min="3" max="3" width="46.42578125" customWidth="1"/>
    <col min="4" max="4" width="5" customWidth="1"/>
    <col min="5" max="6" width="33.42578125" customWidth="1"/>
    <col min="7" max="8" width="5" customWidth="1"/>
  </cols>
  <sheetData>
    <row r="1" spans="1:4" ht="15" x14ac:dyDescent="0.25">
      <c r="A1" s="4"/>
      <c r="B1" s="4"/>
      <c r="C1" s="5" t="s">
        <v>0</v>
      </c>
      <c r="D1" s="4"/>
    </row>
    <row r="2" spans="1:4" ht="15" x14ac:dyDescent="0.25">
      <c r="A2" s="4"/>
      <c r="B2" s="4"/>
      <c r="C2" s="5" t="s">
        <v>34</v>
      </c>
      <c r="D2" s="4"/>
    </row>
    <row r="3" spans="1:4" ht="15" x14ac:dyDescent="0.25">
      <c r="A3" s="4"/>
      <c r="B3" s="4"/>
      <c r="C3" s="5" t="s">
        <v>43</v>
      </c>
      <c r="D3" s="4"/>
    </row>
    <row r="4" spans="1:4" ht="15" x14ac:dyDescent="0.25">
      <c r="A4" s="4"/>
      <c r="B4" s="4"/>
      <c r="C4" s="5" t="s">
        <v>73</v>
      </c>
      <c r="D4" s="5" t="s">
        <v>76</v>
      </c>
    </row>
    <row r="5" spans="1:4" ht="15" x14ac:dyDescent="0.25">
      <c r="A5" s="5" t="s">
        <v>99</v>
      </c>
      <c r="B5" s="5" t="s">
        <v>5</v>
      </c>
      <c r="C5" s="4"/>
      <c r="D5" s="4"/>
    </row>
    <row r="6" spans="1:4" ht="15" x14ac:dyDescent="0.25">
      <c r="A6" s="5" t="s">
        <v>75</v>
      </c>
      <c r="B6" s="5" t="s">
        <v>6</v>
      </c>
      <c r="C6" s="4"/>
      <c r="D6" s="4"/>
    </row>
    <row r="7" spans="1:4" ht="15" x14ac:dyDescent="0.25">
      <c r="A7" s="5" t="s">
        <v>97</v>
      </c>
      <c r="B7" s="5" t="s">
        <v>7</v>
      </c>
      <c r="C7" s="4"/>
      <c r="D7" s="4"/>
    </row>
    <row r="8" spans="1:4" ht="15" x14ac:dyDescent="0.25">
      <c r="A8" s="5" t="s">
        <v>98</v>
      </c>
      <c r="B8" s="5" t="s">
        <v>8</v>
      </c>
      <c r="C8" s="4"/>
      <c r="D8" s="4"/>
    </row>
    <row r="9" spans="1:4" ht="15" x14ac:dyDescent="0.25">
      <c r="A9" s="5" t="s">
        <v>35</v>
      </c>
      <c r="B9" s="5" t="s">
        <v>9</v>
      </c>
      <c r="C9" s="4"/>
      <c r="D9" s="4"/>
    </row>
    <row r="10" spans="1:4" ht="15" x14ac:dyDescent="0.25">
      <c r="A10" s="5" t="s">
        <v>36</v>
      </c>
      <c r="B10" s="5" t="s">
        <v>10</v>
      </c>
      <c r="C10" s="4"/>
      <c r="D10" s="4"/>
    </row>
    <row r="11" spans="1:4" ht="15" x14ac:dyDescent="0.25">
      <c r="A11" s="4"/>
      <c r="B11" s="5" t="s">
        <v>11</v>
      </c>
      <c r="C11" s="4"/>
      <c r="D11" s="4"/>
    </row>
    <row r="12" spans="1:4" ht="15" x14ac:dyDescent="0.25">
      <c r="A12" s="4"/>
      <c r="B12" s="5" t="s">
        <v>12</v>
      </c>
      <c r="C12" s="4"/>
      <c r="D12" s="4"/>
    </row>
    <row r="13" spans="1:4" ht="15" x14ac:dyDescent="0.25">
      <c r="A13" s="4"/>
      <c r="B13" s="5" t="s">
        <v>13</v>
      </c>
      <c r="C13" s="4"/>
      <c r="D13" s="4"/>
    </row>
    <row r="14" spans="1:4" ht="15" x14ac:dyDescent="0.25">
      <c r="A14" s="4"/>
      <c r="B14" s="5" t="s">
        <v>14</v>
      </c>
      <c r="C14" s="4"/>
      <c r="D14" s="4"/>
    </row>
    <row r="15" spans="1:4" ht="15" x14ac:dyDescent="0.25">
      <c r="A15" s="4"/>
      <c r="B15" s="5" t="s">
        <v>15</v>
      </c>
      <c r="C15" s="4"/>
      <c r="D15" s="4"/>
    </row>
    <row r="16" spans="1:4" ht="15" x14ac:dyDescent="0.25">
      <c r="A16" s="4"/>
      <c r="B16" s="5" t="s">
        <v>16</v>
      </c>
      <c r="C16" s="4"/>
      <c r="D16" s="4"/>
    </row>
    <row r="17" spans="1:4" ht="15" x14ac:dyDescent="0.25">
      <c r="A17" s="4"/>
      <c r="B17" s="5" t="s">
        <v>71</v>
      </c>
      <c r="C17" s="4"/>
      <c r="D17" s="4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37</vt:i4>
      </vt:variant>
    </vt:vector>
  </HeadingPairs>
  <TitlesOfParts>
    <vt:vector size="37" baseType="lpstr">
      <vt:lpstr>Feuil1 - Requête</vt:lpstr>
      <vt:lpstr>REQ_PoidsMoy abattage - Requête</vt:lpstr>
      <vt:lpstr>REQ_Abattages - Requête</vt:lpstr>
      <vt:lpstr>REQ_Abattages_rapport - Requête</vt:lpstr>
      <vt:lpstr>REQ Abatt et_Poids -  - Requête</vt:lpstr>
      <vt:lpstr>REQ ok bilan d appro  - Requête</vt:lpstr>
      <vt:lpstr>REQ bilan appro Annue - Requête</vt:lpstr>
      <vt:lpstr>Infos Rapides</vt:lpstr>
      <vt:lpstr>Fig 1_Graph abatt</vt:lpstr>
      <vt:lpstr>REQ_Cot_porc Rapport - Requête</vt:lpstr>
      <vt:lpstr>Fig 2_Tab Abatt</vt:lpstr>
      <vt:lpstr>Fig 3_Graph Cot porc FR</vt:lpstr>
      <vt:lpstr>Fig 4a_Graph Ipampa Otex Porcin</vt:lpstr>
      <vt:lpstr>Fig 5a_Graph Conso</vt:lpstr>
      <vt:lpstr>Fig 5b_Tab Bilan Conso</vt:lpstr>
      <vt:lpstr>Req_Ipampa_Aliments_R - Requête</vt:lpstr>
      <vt:lpstr>TEST REQ_Conso - Rapp - Requête</vt:lpstr>
      <vt:lpstr>REQ NEW abatt Tab - Requête</vt:lpstr>
      <vt:lpstr>REQ Abatt et_Poids _r - Requête</vt:lpstr>
      <vt:lpstr>REQ_PIC poids - Requête</vt:lpstr>
      <vt:lpstr>REQ_Prod conso - Requête</vt:lpstr>
      <vt:lpstr>Feuil2 - Requête</vt:lpstr>
      <vt:lpstr>PIC tetes req - Requête</vt:lpstr>
      <vt:lpstr>Req_Conso_Rapport - Requête</vt:lpstr>
      <vt:lpstr>Fichiers associés</vt:lpstr>
      <vt:lpstr>REQ Abatt T1_Poids T2 - Requête</vt:lpstr>
      <vt:lpstr>Fig 6_Abatt têtes et poids</vt:lpstr>
      <vt:lpstr>REQ_Cot_porc_classe S - Requête</vt:lpstr>
      <vt:lpstr>REQ_Cot porc S UE - Requête</vt:lpstr>
      <vt:lpstr>Fig 7_ Graph Cot porc UE</vt:lpstr>
      <vt:lpstr>REQ_ExpViande serieMo - Requête</vt:lpstr>
      <vt:lpstr>Fig 8_Tab Bilan Appro</vt:lpstr>
      <vt:lpstr>Fig 9_Graph Export</vt:lpstr>
      <vt:lpstr>REQ_ImpViande serieMo - Requête</vt:lpstr>
      <vt:lpstr>Fig 10_Graph Import</vt:lpstr>
      <vt:lpstr>REQ ok bilan d appro - Requête</vt:lpstr>
      <vt:lpstr>REQ_ImpViande - Rappo - Requête</vt:lpstr>
    </vt:vector>
  </TitlesOfParts>
  <Company>MAP-SG-SCEES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 Loirette</dc:creator>
  <cp:lastModifiedBy>Christelle UGLIERA</cp:lastModifiedBy>
  <cp:lastPrinted>2018-03-26T17:07:23Z</cp:lastPrinted>
  <dcterms:created xsi:type="dcterms:W3CDTF">2008-05-27T08:31:48Z</dcterms:created>
  <dcterms:modified xsi:type="dcterms:W3CDTF">2026-10-29T13:58:32Z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