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fruits\TableauFruits\MDD\"/>
    </mc:Choice>
  </mc:AlternateContent>
  <xr:revisionPtr revIDLastSave="0" documentId="13_ncr:1_{1A932912-1A00-4D66-884D-9A54C1C9AF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gure1" sheetId="48" r:id="rId1"/>
    <sheet name="Figure2" sheetId="1" r:id="rId2"/>
    <sheet name="Figure3" sheetId="49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49" l="1"/>
  <c r="K28" i="49"/>
  <c r="J28" i="49"/>
  <c r="I28" i="49"/>
  <c r="H28" i="49"/>
  <c r="G28" i="49"/>
  <c r="F28" i="49"/>
  <c r="E28" i="49"/>
  <c r="D28" i="49"/>
  <c r="C28" i="49"/>
</calcChain>
</file>

<file path=xl/sharedStrings.xml><?xml version="1.0" encoding="utf-8"?>
<sst xmlns="http://schemas.openxmlformats.org/spreadsheetml/2006/main" count="77" uniqueCount="58">
  <si>
    <t>France métropolitaine</t>
  </si>
  <si>
    <t>France</t>
  </si>
  <si>
    <t xml:space="preserve">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</si>
  <si>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</si>
  <si>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</si>
  <si>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</si>
  <si>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</si>
  <si>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</si>
  <si>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</si>
  <si>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</si>
  <si>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</si>
  <si>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</si>
  <si>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</si>
  <si>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</si>
  <si>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</si>
  <si>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</si>
  <si>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</si>
  <si>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</si>
  <si>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Unités : surface : 1000 ha      production : 1000 t</t>
  </si>
  <si>
    <t>Languedoc-Roussillon</t>
  </si>
  <si>
    <t>Provence-Alpes-Côte-d'Azur</t>
  </si>
  <si>
    <t>Cerise de bouche</t>
  </si>
  <si>
    <t>Cerise pour l'industrie</t>
  </si>
  <si>
    <t>Evol 5 ans **</t>
  </si>
  <si>
    <t>Evol 1 an *</t>
  </si>
  <si>
    <t>Prov.-Alpes-Côte-d'Azur</t>
  </si>
  <si>
    <t>Occitanie</t>
  </si>
  <si>
    <t>Auvergne-Rhône-Alpes</t>
  </si>
  <si>
    <t>Auv.-Rhône-Alpes</t>
  </si>
  <si>
    <t>prod</t>
  </si>
  <si>
    <t xml:space="preserve"> Surface en production</t>
  </si>
  <si>
    <t xml:space="preserve">Moyenne </t>
  </si>
  <si>
    <t>2020</t>
  </si>
  <si>
    <t>2021</t>
  </si>
  <si>
    <t>2022</t>
  </si>
  <si>
    <t>2023</t>
  </si>
  <si>
    <t>Figure 2 : Surface et production de cerises</t>
  </si>
  <si>
    <t>Total surfaces (millier d'hectares)</t>
  </si>
  <si>
    <t>Evolution 1 an * %</t>
  </si>
  <si>
    <t>Evolution 5 ans ** %</t>
  </si>
  <si>
    <t>Total production (millier de tonnes)</t>
  </si>
  <si>
    <t>Figure 1 : Production nationale de cerise</t>
  </si>
  <si>
    <t>2024</t>
  </si>
  <si>
    <t>-1</t>
  </si>
  <si>
    <t>-2</t>
  </si>
  <si>
    <t>2025</t>
  </si>
  <si>
    <t>19</t>
  </si>
  <si>
    <t>5</t>
  </si>
  <si>
    <t>30</t>
  </si>
  <si>
    <t>-6</t>
  </si>
  <si>
    <t>-3</t>
  </si>
  <si>
    <t>-17</t>
  </si>
  <si>
    <t>4</t>
  </si>
  <si>
    <t>12</t>
  </si>
  <si>
    <t xml:space="preserve"> * année précédente (statistique agricole annuelle) ** évolution par rapport à la moyenne 2020 à 2024 (stat agricole annuelle)</t>
  </si>
  <si>
    <t xml:space="preserve"> Estimations au 01-Juin-2025</t>
  </si>
  <si>
    <t>Prix Agricoles à la Production</t>
  </si>
  <si>
    <t>Moy 20-24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</si>
</sst>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;&quot;-&quot;"/>
    <numFmt numFmtId="165" formatCode="0.0"/>
    <numFmt numFmtId="166" formatCode="#,##0.0"/>
    <numFmt numFmtId="167" formatCode="#,##0.00000"/>
  </numFmts>
  <fonts count="1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i/>
      <sz val="8"/>
      <name val="Marianne"/>
      <family val="3"/>
    </font>
    <font>
      <sz val="8"/>
      <color theme="1"/>
      <name val="Marianne"/>
      <family val="3"/>
    </font>
    <font>
      <sz val="8"/>
      <color theme="0"/>
      <name val="Marianne"/>
      <family val="3"/>
    </font>
    <font>
      <b/>
      <sz val="8"/>
      <color theme="0"/>
      <name val="Marianne"/>
      <family val="3"/>
    </font>
    <font>
      <b/>
      <i/>
      <sz val="8"/>
      <name val="Marianne"/>
      <family val="3"/>
    </font>
    <font>
      <sz val="7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164" fontId="5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7" fillId="2" borderId="0" xfId="0" applyFont="1" applyFill="1"/>
    <xf numFmtId="0" fontId="2" fillId="2" borderId="0" xfId="0" applyFont="1" applyFill="1" applyBorder="1" applyAlignment="1">
      <alignment horizontal="center"/>
    </xf>
    <xf numFmtId="3" fontId="2" fillId="2" borderId="0" xfId="0" applyNumberFormat="1" applyFont="1" applyFill="1" applyBorder="1"/>
    <xf numFmtId="0" fontId="0" fillId="2" borderId="0" xfId="0" applyFill="1" applyBorder="1"/>
    <xf numFmtId="0" fontId="6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8" fillId="2" borderId="0" xfId="0" applyFont="1" applyFill="1"/>
    <xf numFmtId="166" fontId="8" fillId="2" borderId="0" xfId="0" applyNumberFormat="1" applyFont="1" applyFill="1"/>
    <xf numFmtId="167" fontId="8" fillId="2" borderId="0" xfId="0" applyNumberFormat="1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left"/>
    </xf>
    <xf numFmtId="0" fontId="12" fillId="5" borderId="3" xfId="0" applyFont="1" applyFill="1" applyBorder="1"/>
    <xf numFmtId="0" fontId="12" fillId="2" borderId="3" xfId="0" applyFont="1" applyFill="1" applyBorder="1"/>
    <xf numFmtId="0" fontId="17" fillId="2" borderId="3" xfId="0" applyFont="1" applyFill="1" applyBorder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/>
    <xf numFmtId="166" fontId="18" fillId="2" borderId="0" xfId="0" applyNumberFormat="1" applyFont="1" applyFill="1"/>
    <xf numFmtId="166" fontId="4" fillId="2" borderId="0" xfId="0" applyNumberFormat="1" applyFont="1" applyFill="1"/>
    <xf numFmtId="0" fontId="0" fillId="0" borderId="0" xfId="0"/>
    <xf numFmtId="0" fontId="0" fillId="2" borderId="0" xfId="0" applyFill="1"/>
    <xf numFmtId="0" fontId="0" fillId="2" borderId="0" xfId="0" applyFill="1"/>
    <xf numFmtId="0" fontId="0" fillId="0" borderId="0" xfId="0"/>
    <xf numFmtId="0" fontId="0" fillId="2" borderId="0" xfId="0" applyFill="1"/>
    <xf numFmtId="9" fontId="13" fillId="2" borderId="2" xfId="0" applyNumberFormat="1" applyFont="1" applyFill="1" applyBorder="1"/>
    <xf numFmtId="9" fontId="13" fillId="2" borderId="1" xfId="0" applyNumberFormat="1" applyFont="1" applyFill="1" applyBorder="1"/>
    <xf numFmtId="9" fontId="13" fillId="2" borderId="1" xfId="0" applyNumberFormat="1" applyFont="1" applyFill="1" applyBorder="1" applyAlignment="1">
      <alignment horizontal="right"/>
    </xf>
    <xf numFmtId="9" fontId="12" fillId="2" borderId="0" xfId="0" applyNumberFormat="1" applyFont="1" applyFill="1" applyBorder="1"/>
    <xf numFmtId="166" fontId="12" fillId="5" borderId="3" xfId="0" applyNumberFormat="1" applyFont="1" applyFill="1" applyBorder="1" applyAlignment="1">
      <alignment horizontal="right"/>
    </xf>
    <xf numFmtId="166" fontId="12" fillId="5" borderId="3" xfId="0" applyNumberFormat="1" applyFont="1" applyFill="1" applyBorder="1"/>
    <xf numFmtId="166" fontId="11" fillId="2" borderId="3" xfId="0" applyNumberFormat="1" applyFont="1" applyFill="1" applyBorder="1" applyAlignment="1">
      <alignment horizontal="right"/>
    </xf>
    <xf numFmtId="9" fontId="13" fillId="0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6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75C1"/>
      <color rgb="FF9BC2E6"/>
      <color rgb="FF4F755D"/>
      <color rgb="FF4F7500"/>
      <color rgb="FF99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707616707616707"/>
          <c:y val="0.15865421859557777"/>
          <c:w val="0.75184275184275184"/>
          <c:h val="0.4855780629743440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B10-40F4-A9F6-DC845041923D}"/>
              </c:ext>
            </c:extLst>
          </c:dPt>
          <c:cat>
            <c:strRef>
              <c:f>Figure1!$B$23:$B$28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Figure1!$C$23:$C$28</c:f>
              <c:numCache>
                <c:formatCode>General</c:formatCode>
                <c:ptCount val="6"/>
                <c:pt idx="0">
                  <c:v>34.710299999999997</c:v>
                </c:pt>
                <c:pt idx="1">
                  <c:v>13.1875</c:v>
                </c:pt>
                <c:pt idx="2">
                  <c:v>37.829000000000001</c:v>
                </c:pt>
                <c:pt idx="3">
                  <c:v>33.665600000000005</c:v>
                </c:pt>
                <c:pt idx="4">
                  <c:v>32.918300000000002</c:v>
                </c:pt>
                <c:pt idx="5">
                  <c:v>34.97006808871793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941368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Figure1!$B$23:$B$28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Figure1!$D$23:$D$28</c:f>
              <c:numCache>
                <c:formatCode>General</c:formatCode>
                <c:ptCount val="6"/>
                <c:pt idx="0">
                  <c:v>30.462139999999998</c:v>
                </c:pt>
                <c:pt idx="1">
                  <c:v>30.462139999999998</c:v>
                </c:pt>
                <c:pt idx="2">
                  <c:v>30.462139999999998</c:v>
                </c:pt>
                <c:pt idx="3">
                  <c:v>30.462139999999998</c:v>
                </c:pt>
                <c:pt idx="4">
                  <c:v>30.462139999999998</c:v>
                </c:pt>
                <c:pt idx="5">
                  <c:v>30.462139999999998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2941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1941031941031935E-2"/>
              <c:y val="0.863306165676658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12941368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13104013104013E-2"/>
              <c:y val="3.269788644840447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683-428F-B498-F1F9A7150DCC}"/>
            </c:ext>
          </c:extLst>
        </c:ser>
        <c:ser>
          <c:idx val="5"/>
          <c:order val="1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683-428F-B498-F1F9A7150DCC}"/>
            </c:ext>
          </c:extLst>
        </c:ser>
        <c:ser>
          <c:idx val="1"/>
          <c:order val="2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683-428F-B498-F1F9A7150DCC}"/>
            </c:ext>
          </c:extLst>
        </c:ser>
        <c:ser>
          <c:idx val="6"/>
          <c:order val="3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683-428F-B498-F1F9A7150DCC}"/>
            </c:ext>
          </c:extLst>
        </c:ser>
        <c:ser>
          <c:idx val="0"/>
          <c:order val="4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5683-428F-B498-F1F9A7150DCC}"/>
            </c:ext>
          </c:extLst>
        </c:ser>
        <c:ser>
          <c:idx val="4"/>
          <c:order val="5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5683-428F-B498-F1F9A7150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2943664"/>
        <c:axId val="1"/>
      </c:barChart>
      <c:catAx>
        <c:axId val="31294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1294366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l"/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3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5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745-4AFB-A266-D001668B6AB9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9297520"/>
        <c:axId val="1"/>
      </c:barChart>
      <c:lineChart>
        <c:grouping val="standard"/>
        <c:varyColors val="0"/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6350">
                <a:noFill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745-4AFB-A266-D001668B6AB9}"/>
            </c:ext>
          </c:extLst>
        </c:ser>
        <c:ser>
          <c:idx val="3"/>
          <c:order val="3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992975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9929752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2"/>
          <c:spPr>
            <a:solidFill>
              <a:srgbClr val="99CCFF"/>
            </a:solidFill>
            <a:ln w="12700">
              <a:solidFill>
                <a:srgbClr val="3366FF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A88-4A4B-B764-D7466D093901}"/>
            </c:ext>
          </c:extLst>
        </c:ser>
        <c:ser>
          <c:idx val="0"/>
          <c:order val="1"/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288816"/>
        <c:axId val="1"/>
      </c:lineChart>
      <c:catAx>
        <c:axId val="20028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Importations et exportations (t)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2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02888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(1000 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800">
                <a:latin typeface="Marianne" panose="02000000000000000000" pitchFamily="50" charset="0"/>
              </a:defRPr>
            </a:pPr>
            <a:r>
              <a:rPr lang="fr-FR" sz="900" baseline="0">
                <a:latin typeface="Marianne" panose="02000000000000000000" pitchFamily="50" charset="0"/>
              </a:rPr>
              <a:t>Indice des prix à la production</a:t>
            </a:r>
            <a:br>
              <a:rPr lang="fr-FR" sz="900" baseline="0">
                <a:latin typeface="Marianne" panose="02000000000000000000" pitchFamily="50" charset="0"/>
              </a:rPr>
            </a:br>
            <a:r>
              <a:rPr lang="fr-FR" sz="900" baseline="0">
                <a:latin typeface="Marianne" panose="02000000000000000000" pitchFamily="50" charset="0"/>
              </a:rPr>
              <a:t>Base 100 en 2020</a:t>
            </a:r>
            <a:endParaRPr lang="fr-FR" sz="90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1.6159530717897812E-2"/>
          <c:y val="4.95356198160681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862006650232423"/>
          <c:y val="0.18657294237658992"/>
          <c:w val="0.70846503426392637"/>
          <c:h val="0.47422680412371132"/>
        </c:manualLayout>
      </c:layout>
      <c:lineChart>
        <c:grouping val="standard"/>
        <c:varyColors val="0"/>
        <c:ser>
          <c:idx val="0"/>
          <c:order val="0"/>
          <c:tx>
            <c:strRef>
              <c:f>[5]Trait_indices!$B$5</c:f>
              <c:strCache>
                <c:ptCount val="1"/>
                <c:pt idx="0">
                  <c:v>2025</c:v>
                </c:pt>
              </c:strCache>
              <c:extLst xmlns:c15="http://schemas.microsoft.com/office/drawing/2012/chart"/>
            </c:strRef>
          </c:tx>
          <c:spPr>
            <a:ln w="25400">
              <a:solidFill>
                <a:srgbClr val="4F75C1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4F75C1"/>
              </a:solidFill>
              <a:ln>
                <a:noFill/>
                <a:prstDash val="solid"/>
              </a:ln>
            </c:spPr>
          </c:marker>
          <c:cat>
            <c:strRef>
              <c:f>[5]Trait_indices!$C$2:$N$2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  <c:extLst xmlns:c15="http://schemas.microsoft.com/office/drawing/2012/chart"/>
            </c:strRef>
          </c:cat>
          <c:val>
            <c:numRef>
              <c:f>[5]Trait_indices!$C$5:$N$5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135.11454609398999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C25D-4866-9EB4-CB7C1568B75A}"/>
            </c:ext>
          </c:extLst>
        </c:ser>
        <c:ser>
          <c:idx val="1"/>
          <c:order val="1"/>
          <c:tx>
            <c:strRef>
              <c:f>[5]Trait_indices!$B$4</c:f>
              <c:strCache>
                <c:ptCount val="1"/>
                <c:pt idx="0">
                  <c:v>2024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olid"/>
            </a:ln>
          </c:spPr>
          <c:marker>
            <c:symbol val="none"/>
          </c:marker>
          <c:cat>
            <c:strRef>
              <c:f>[5]Trait_indices!$C$2:$N$2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[5]Trait_indices!$C$4:$N$4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141.06717649483599</c:v>
                </c:pt>
                <c:pt idx="5">
                  <c:v>127.64845166318899</c:v>
                </c:pt>
                <c:pt idx="6">
                  <c:v>162.98163077046499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5D-4866-9EB4-CB7C1568B75A}"/>
            </c:ext>
          </c:extLst>
        </c:ser>
        <c:ser>
          <c:idx val="2"/>
          <c:order val="2"/>
          <c:tx>
            <c:strRef>
              <c:f>[5]Trait_indices!$B$3</c:f>
              <c:strCache>
                <c:ptCount val="1"/>
                <c:pt idx="0">
                  <c:v>Moy 20-24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ysDash"/>
            </a:ln>
          </c:spPr>
          <c:marker>
            <c:symbol val="none"/>
          </c:marker>
          <c:cat>
            <c:strRef>
              <c:f>[5]Trait_indices!$C$2:$N$2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[5]Trait_indices!$C$3:$N$3</c:f>
              <c:numCache>
                <c:formatCode>General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138.12461166993938</c:v>
                </c:pt>
                <c:pt idx="5">
                  <c:v>114.99305066624547</c:v>
                </c:pt>
                <c:pt idx="6">
                  <c:v>126.79874938910355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5D-4866-9EB4-CB7C1568B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170984"/>
        <c:axId val="1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C25D-4866-9EB4-CB7C1568B75A}"/>
                  </c:ext>
                </c:extLst>
              </c15:ser>
            </c15:filteredLineSeries>
          </c:ext>
        </c:extLst>
      </c:lineChart>
      <c:catAx>
        <c:axId val="200170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2.1471180766591175E-2"/>
              <c:y val="0.91475991126045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9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2"/>
          <c:min val="1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200170984"/>
        <c:crosses val="autoZero"/>
        <c:crossBetween val="between"/>
        <c:majorUnit val="2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9.9005340863781613E-2"/>
          <c:y val="0.77319594558477234"/>
          <c:w val="0.75452587235373003"/>
          <c:h val="9.62199312714776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57150</xdr:rowOff>
    </xdr:from>
    <xdr:to>
      <xdr:col>2</xdr:col>
      <xdr:colOff>276225</xdr:colOff>
      <xdr:row>15</xdr:row>
      <xdr:rowOff>19050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2362200"/>
          <a:ext cx="18002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Ensemble fruits frais </a:t>
          </a:r>
          <a:r>
            <a:rPr lang="fr-FR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- Cerise</a:t>
          </a:r>
        </a:p>
      </xdr:txBody>
    </xdr:sp>
    <xdr:clientData/>
  </xdr:twoCellAnchor>
  <xdr:twoCellAnchor>
    <xdr:from>
      <xdr:col>0</xdr:col>
      <xdr:colOff>85725</xdr:colOff>
      <xdr:row>5</xdr:row>
      <xdr:rowOff>28575</xdr:rowOff>
    </xdr:from>
    <xdr:to>
      <xdr:col>5</xdr:col>
      <xdr:colOff>152400</xdr:colOff>
      <xdr:row>18</xdr:row>
      <xdr:rowOff>57150</xdr:rowOff>
    </xdr:to>
    <xdr:graphicFrame macro="">
      <xdr:nvGraphicFramePr>
        <xdr:cNvPr id="14" name="Graphique 2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0.57612</cdr:x>
      <cdr:y>0.1949</cdr:y>
    </cdr:from>
    <cdr:to>
      <cdr:x>0.8873</cdr:x>
      <cdr:y>0.28559</cdr:y>
    </cdr:to>
    <cdr:sp macro="" textlink="">
      <cdr:nvSpPr>
        <cdr:cNvPr id="9318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3427" y="423266"/>
          <a:ext cx="1206343" cy="1969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Moyenne </a:t>
          </a:r>
          <a:r>
            <a:rPr lang="fr-FR"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2020-2024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5" name="Graphiqu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7" name="Graphique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20</xdr:row>
      <xdr:rowOff>152400</xdr:rowOff>
    </xdr:from>
    <xdr:to>
      <xdr:col>7</xdr:col>
      <xdr:colOff>0</xdr:colOff>
      <xdr:row>33</xdr:row>
      <xdr:rowOff>38100</xdr:rowOff>
    </xdr:to>
    <xdr:graphicFrame macro="">
      <xdr:nvGraphicFramePr>
        <xdr:cNvPr id="1031" name="Graphique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3</xdr:col>
      <xdr:colOff>619125</xdr:colOff>
      <xdr:row>13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6BBD14D-C2BF-465C-8386-22E57AC4F554}"/>
            </a:ext>
          </a:extLst>
        </xdr:cNvPr>
        <xdr:cNvSpPr>
          <a:spLocks noChangeArrowheads="1"/>
        </xdr:cNvSpPr>
      </xdr:nvSpPr>
      <xdr:spPr bwMode="auto">
        <a:xfrm>
          <a:off x="47625" y="95250"/>
          <a:ext cx="2787650" cy="2019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628649</xdr:colOff>
      <xdr:row>5</xdr:row>
      <xdr:rowOff>9525</xdr:rowOff>
    </xdr:from>
    <xdr:to>
      <xdr:col>10</xdr:col>
      <xdr:colOff>285750</xdr:colOff>
      <xdr:row>23</xdr:row>
      <xdr:rowOff>133349</xdr:rowOff>
    </xdr:to>
    <xdr:graphicFrame macro="">
      <xdr:nvGraphicFramePr>
        <xdr:cNvPr id="3" name="Graphique 8">
          <a:extLst>
            <a:ext uri="{FF2B5EF4-FFF2-40B4-BE49-F238E27FC236}">
              <a16:creationId xmlns:a16="http://schemas.microsoft.com/office/drawing/2014/main" id="{5BF3A672-F2DA-476E-8705-6EA895292C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0.27791</cdr:x>
      <cdr:y>0.25072</cdr:y>
    </cdr:from>
    <cdr:to>
      <cdr:x>0.27791</cdr:x>
      <cdr:y>0.25072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50257" y="468864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sp/sdsafa/bsvae/CONJ_fruit_viti/CONJ_fruits/TableauFruits/CONJCER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_nat_cerises"/>
      <sheetName val="surf_prod_pommes"/>
      <sheetName val="Trait_indicesprix"/>
      <sheetName val="Paramètres"/>
      <sheetName val="Trait_indices"/>
      <sheetName val="Indices"/>
      <sheetName val="Surf_et_prod"/>
      <sheetName val="Surf_et_prod_5_ans"/>
      <sheetName val="Trait_evol_surf_et_prod"/>
    </sheetNames>
    <sheetDataSet>
      <sheetData sheetId="0"/>
      <sheetData sheetId="1"/>
      <sheetData sheetId="2"/>
      <sheetData sheetId="3"/>
      <sheetData sheetId="4">
        <row r="2">
          <cell r="C2" t="str">
            <v>Janv</v>
          </cell>
          <cell r="D2" t="str">
            <v>Fév</v>
          </cell>
          <cell r="E2" t="str">
            <v>Mars</v>
          </cell>
          <cell r="F2" t="str">
            <v>Avril</v>
          </cell>
          <cell r="G2" t="str">
            <v>Mai</v>
          </cell>
          <cell r="H2" t="str">
            <v>Juin</v>
          </cell>
          <cell r="I2" t="str">
            <v>Juil</v>
          </cell>
          <cell r="J2" t="str">
            <v>Août</v>
          </cell>
          <cell r="K2" t="str">
            <v>Sept</v>
          </cell>
          <cell r="L2" t="str">
            <v>Oct</v>
          </cell>
          <cell r="M2" t="str">
            <v>Nov</v>
          </cell>
          <cell r="N2" t="str">
            <v>Déc</v>
          </cell>
        </row>
        <row r="3">
          <cell r="B3" t="str">
            <v>Moy 20-24</v>
          </cell>
          <cell r="C3" t="e">
            <v>#N/A</v>
          </cell>
          <cell r="D3" t="e">
            <v>#N/A</v>
          </cell>
          <cell r="E3" t="e">
            <v>#N/A</v>
          </cell>
          <cell r="F3" t="e">
            <v>#N/A</v>
          </cell>
          <cell r="G3">
            <v>138.12461166993938</v>
          </cell>
          <cell r="H3">
            <v>114.99305066624547</v>
          </cell>
          <cell r="I3">
            <v>126.79874938910355</v>
          </cell>
          <cell r="J3" t="e">
            <v>#N/A</v>
          </cell>
          <cell r="K3" t="e">
            <v>#N/A</v>
          </cell>
          <cell r="L3" t="e">
            <v>#N/A</v>
          </cell>
          <cell r="M3" t="e">
            <v>#N/A</v>
          </cell>
          <cell r="N3" t="e">
            <v>#N/A</v>
          </cell>
        </row>
        <row r="4">
          <cell r="B4">
            <v>2024</v>
          </cell>
          <cell r="C4" t="e">
            <v>#N/A</v>
          </cell>
          <cell r="D4" t="e">
            <v>#N/A</v>
          </cell>
          <cell r="E4" t="e">
            <v>#N/A</v>
          </cell>
          <cell r="F4" t="e">
            <v>#N/A</v>
          </cell>
          <cell r="G4">
            <v>141.06717649483599</v>
          </cell>
          <cell r="H4">
            <v>127.64845166318899</v>
          </cell>
          <cell r="I4">
            <v>162.98163077046499</v>
          </cell>
          <cell r="J4" t="e">
            <v>#N/A</v>
          </cell>
          <cell r="K4" t="e">
            <v>#N/A</v>
          </cell>
          <cell r="L4" t="e">
            <v>#N/A</v>
          </cell>
          <cell r="M4" t="e">
            <v>#N/A</v>
          </cell>
          <cell r="N4" t="e">
            <v>#N/A</v>
          </cell>
        </row>
        <row r="5">
          <cell r="B5">
            <v>2025</v>
          </cell>
          <cell r="C5" t="e">
            <v>#N/A</v>
          </cell>
          <cell r="D5" t="e">
            <v>#N/A</v>
          </cell>
          <cell r="E5" t="e">
            <v>#N/A</v>
          </cell>
          <cell r="F5" t="e">
            <v>#N/A</v>
          </cell>
          <cell r="G5">
            <v>135.11454609398999</v>
          </cell>
          <cell r="H5"/>
          <cell r="I5"/>
          <cell r="J5" t="e">
            <v>#N/A</v>
          </cell>
          <cell r="K5" t="e">
            <v>#N/A</v>
          </cell>
          <cell r="L5" t="e">
            <v>#N/A</v>
          </cell>
          <cell r="M5" t="e">
            <v>#N/A</v>
          </cell>
          <cell r="N5" t="e">
            <v>#N/A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42"/>
  <sheetViews>
    <sheetView tabSelected="1" workbookViewId="0">
      <selection activeCell="E37" sqref="E37"/>
    </sheetView>
  </sheetViews>
  <sheetFormatPr baseColWidth="10" defaultColWidth="11.42578125" defaultRowHeight="12.75" x14ac:dyDescent="0.2"/>
  <cols>
    <col min="1" max="16384" width="11.42578125" style="3"/>
  </cols>
  <sheetData>
    <row r="3" spans="2:5" x14ac:dyDescent="0.2">
      <c r="B3" s="47" t="s">
        <v>41</v>
      </c>
      <c r="C3" s="47"/>
      <c r="D3" s="47"/>
      <c r="E3" s="47"/>
    </row>
    <row r="10" spans="2:5" ht="15.75" customHeight="1" x14ac:dyDescent="0.2"/>
    <row r="22" spans="2:4" x14ac:dyDescent="0.2">
      <c r="B22" s="33"/>
      <c r="C22" s="34" t="s">
        <v>29</v>
      </c>
      <c r="D22" s="34" t="s">
        <v>31</v>
      </c>
    </row>
    <row r="23" spans="2:4" x14ac:dyDescent="0.2">
      <c r="B23" s="34" t="s">
        <v>32</v>
      </c>
      <c r="C23" s="34">
        <v>34.710299999999997</v>
      </c>
      <c r="D23" s="34">
        <v>30.462139999999998</v>
      </c>
    </row>
    <row r="24" spans="2:4" x14ac:dyDescent="0.2">
      <c r="B24" s="34" t="s">
        <v>33</v>
      </c>
      <c r="C24" s="34">
        <v>13.1875</v>
      </c>
      <c r="D24" s="34">
        <v>30.462139999999998</v>
      </c>
    </row>
    <row r="25" spans="2:4" x14ac:dyDescent="0.2">
      <c r="B25" s="34" t="s">
        <v>34</v>
      </c>
      <c r="C25" s="34">
        <v>37.829000000000001</v>
      </c>
      <c r="D25" s="34">
        <v>30.462139999999998</v>
      </c>
    </row>
    <row r="26" spans="2:4" x14ac:dyDescent="0.2">
      <c r="B26" s="34" t="s">
        <v>35</v>
      </c>
      <c r="C26" s="34">
        <v>33.665600000000005</v>
      </c>
      <c r="D26" s="34">
        <v>30.462139999999998</v>
      </c>
    </row>
    <row r="27" spans="2:4" x14ac:dyDescent="0.2">
      <c r="B27" s="34" t="s">
        <v>42</v>
      </c>
      <c r="C27" s="34">
        <v>32.918300000000002</v>
      </c>
      <c r="D27" s="34">
        <v>30.462139999999998</v>
      </c>
    </row>
    <row r="28" spans="2:4" x14ac:dyDescent="0.2">
      <c r="B28" s="34" t="s">
        <v>45</v>
      </c>
      <c r="C28" s="34">
        <v>34.97006808871793</v>
      </c>
      <c r="D28" s="34">
        <v>30.462139999999998</v>
      </c>
    </row>
    <row r="30" spans="2:4" ht="14.25" customHeight="1" x14ac:dyDescent="0.2"/>
    <row r="31" spans="2:4" ht="14.25" customHeight="1" x14ac:dyDescent="0.2"/>
    <row r="32" spans="2:4" ht="14.25" customHeight="1" x14ac:dyDescent="0.2"/>
    <row r="33" ht="3.95" customHeight="1" x14ac:dyDescent="0.2"/>
    <row r="34" ht="14.25" customHeight="1" x14ac:dyDescent="0.2"/>
    <row r="35" ht="3.95" customHeight="1" x14ac:dyDescent="0.2"/>
    <row r="36" ht="14.25" customHeight="1" x14ac:dyDescent="0.2"/>
    <row r="37" ht="3.9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</sheetData>
  <mergeCells count="1">
    <mergeCell ref="B3:E3"/>
  </mergeCells>
  <pageMargins left="0.78740157499999996" right="0.78740157499999996" top="0.31" bottom="0.18" header="0.4921259845" footer="0.4921259845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V65"/>
  <sheetViews>
    <sheetView zoomScale="140" zoomScaleNormal="140" workbookViewId="0">
      <selection activeCell="E37" sqref="E37"/>
    </sheetView>
  </sheetViews>
  <sheetFormatPr baseColWidth="10" defaultColWidth="11.42578125" defaultRowHeight="12.75" x14ac:dyDescent="0.2"/>
  <cols>
    <col min="1" max="1" width="15" style="3" customWidth="1"/>
    <col min="2" max="2" width="27.42578125" style="3" customWidth="1"/>
    <col min="3" max="3" width="10.7109375" style="3" customWidth="1"/>
    <col min="4" max="4" width="11.85546875" style="3" customWidth="1"/>
    <col min="5" max="5" width="10.7109375" style="3" customWidth="1"/>
    <col min="6" max="6" width="11.7109375" style="3" customWidth="1"/>
    <col min="7" max="7" width="15.7109375" style="3" customWidth="1"/>
    <col min="8" max="8" width="8.42578125" style="3" customWidth="1"/>
    <col min="9" max="9" width="9" style="3" customWidth="1"/>
    <col min="10" max="21" width="5.28515625" style="3" customWidth="1"/>
    <col min="22" max="22" width="6.7109375" style="3" customWidth="1"/>
    <col min="23" max="16384" width="11.42578125" style="3"/>
  </cols>
  <sheetData>
    <row r="1" spans="1:48" x14ac:dyDescent="0.2">
      <c r="A1" s="20" t="s">
        <v>36</v>
      </c>
      <c r="B1" s="21"/>
      <c r="H1" s="1"/>
    </row>
    <row r="2" spans="1:48" x14ac:dyDescent="0.2">
      <c r="A2" s="4"/>
      <c r="B2" s="4"/>
      <c r="C2" s="4"/>
      <c r="D2" s="4"/>
      <c r="E2" s="4"/>
      <c r="F2" s="6" t="s">
        <v>18</v>
      </c>
      <c r="H2" s="4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</row>
    <row r="3" spans="1:48" x14ac:dyDescent="0.2">
      <c r="A3" s="4"/>
      <c r="B3" s="4"/>
      <c r="C3" s="4"/>
      <c r="D3" s="4"/>
      <c r="E3" s="4"/>
      <c r="F3" s="6"/>
      <c r="H3" s="4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</row>
    <row r="4" spans="1:48" ht="12.75" customHeight="1" x14ac:dyDescent="0.2">
      <c r="A4" s="50" t="s">
        <v>55</v>
      </c>
      <c r="B4" s="50"/>
      <c r="C4" s="51" t="s">
        <v>26</v>
      </c>
      <c r="D4" s="51" t="s">
        <v>27</v>
      </c>
      <c r="E4" s="51" t="s">
        <v>25</v>
      </c>
      <c r="F4" s="48" t="s">
        <v>1</v>
      </c>
      <c r="H4" s="8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</row>
    <row r="5" spans="1:48" ht="13.5" customHeight="1" x14ac:dyDescent="0.2">
      <c r="A5" s="50"/>
      <c r="B5" s="50"/>
      <c r="C5" s="51"/>
      <c r="D5" s="51"/>
      <c r="E5" s="51"/>
      <c r="F5" s="49"/>
      <c r="H5" s="8"/>
      <c r="I5" s="12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11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48" ht="13.5" customHeight="1" x14ac:dyDescent="0.25">
      <c r="A6" s="53" t="s">
        <v>30</v>
      </c>
      <c r="B6" s="24" t="s">
        <v>37</v>
      </c>
      <c r="C6" s="42">
        <v>1.4100000000000001</v>
      </c>
      <c r="D6" s="42">
        <v>1.8880000000000001</v>
      </c>
      <c r="E6" s="42">
        <v>2.3239999999999998</v>
      </c>
      <c r="F6" s="42">
        <v>6.7522410389610386</v>
      </c>
      <c r="H6" s="9"/>
      <c r="I6" s="13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13.5" customHeight="1" x14ac:dyDescent="0.25">
      <c r="A7" s="54"/>
      <c r="B7" s="25" t="s">
        <v>38</v>
      </c>
      <c r="C7" s="45" t="s">
        <v>43</v>
      </c>
      <c r="D7" s="45" t="s">
        <v>49</v>
      </c>
      <c r="E7" s="45" t="s">
        <v>43</v>
      </c>
      <c r="F7" s="45" t="s">
        <v>50</v>
      </c>
      <c r="H7" s="9"/>
      <c r="I7" s="1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</row>
    <row r="8" spans="1:48" ht="13.5" customHeight="1" x14ac:dyDescent="0.25">
      <c r="A8" s="54"/>
      <c r="B8" s="25" t="s">
        <v>39</v>
      </c>
      <c r="C8" s="45" t="s">
        <v>44</v>
      </c>
      <c r="D8" s="45" t="s">
        <v>51</v>
      </c>
      <c r="E8" s="45" t="s">
        <v>44</v>
      </c>
      <c r="F8" s="45" t="s">
        <v>49</v>
      </c>
      <c r="H8" s="9"/>
      <c r="I8" s="1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</row>
    <row r="9" spans="1:48" ht="13.5" x14ac:dyDescent="0.25">
      <c r="A9" s="22"/>
      <c r="B9" s="23"/>
      <c r="C9" s="38"/>
      <c r="D9" s="39"/>
      <c r="E9" s="40"/>
      <c r="F9" s="41"/>
      <c r="H9" s="9"/>
      <c r="I9" s="1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</row>
    <row r="10" spans="1:48" ht="13.5" x14ac:dyDescent="0.25">
      <c r="A10" s="52" t="s">
        <v>2</v>
      </c>
      <c r="B10" s="26" t="s">
        <v>40</v>
      </c>
      <c r="C10" s="43">
        <v>8.1150000000000002</v>
      </c>
      <c r="D10" s="43">
        <v>9.44</v>
      </c>
      <c r="E10" s="43">
        <v>11.251000000000001</v>
      </c>
      <c r="F10" s="43">
        <v>32.780030465438095</v>
      </c>
      <c r="H10" s="9"/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8" ht="13.5" x14ac:dyDescent="0.25">
      <c r="A11" s="52"/>
      <c r="B11" s="27" t="s">
        <v>21</v>
      </c>
      <c r="C11" s="44">
        <v>6.5609999999999999</v>
      </c>
      <c r="D11" s="44">
        <v>8.968</v>
      </c>
      <c r="E11" s="44">
        <v>6.1440000000000001</v>
      </c>
      <c r="F11" s="44">
        <v>25.029340311812696</v>
      </c>
      <c r="H11" s="9"/>
      <c r="I11" s="13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</row>
    <row r="12" spans="1:48" ht="13.5" x14ac:dyDescent="0.25">
      <c r="A12" s="52"/>
      <c r="B12" s="27" t="s">
        <v>22</v>
      </c>
      <c r="C12" s="44">
        <v>1.554</v>
      </c>
      <c r="D12" s="44">
        <v>0.47200000000000003</v>
      </c>
      <c r="E12" s="44">
        <v>5.1070000000000002</v>
      </c>
      <c r="F12" s="44">
        <v>7.7539940384417738</v>
      </c>
      <c r="H12" s="9"/>
      <c r="I12" s="1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</row>
    <row r="13" spans="1:48" ht="13.5" x14ac:dyDescent="0.25">
      <c r="A13" s="52"/>
      <c r="B13" s="28" t="s">
        <v>24</v>
      </c>
      <c r="C13" s="45" t="s">
        <v>46</v>
      </c>
      <c r="D13" s="45" t="s">
        <v>52</v>
      </c>
      <c r="E13" s="45" t="s">
        <v>44</v>
      </c>
      <c r="F13" s="45" t="s">
        <v>47</v>
      </c>
      <c r="H13" s="9"/>
      <c r="I13" s="13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10" customFormat="1" ht="13.5" x14ac:dyDescent="0.25">
      <c r="A14" s="52"/>
      <c r="B14" s="28" t="s">
        <v>23</v>
      </c>
      <c r="C14" s="45" t="s">
        <v>48</v>
      </c>
      <c r="D14" s="45" t="s">
        <v>47</v>
      </c>
      <c r="E14" s="45" t="s">
        <v>53</v>
      </c>
      <c r="F14" s="45" t="s">
        <v>53</v>
      </c>
      <c r="H14" s="9"/>
      <c r="I14" s="13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1:48" x14ac:dyDescent="0.2">
      <c r="A15" s="29" t="s">
        <v>54</v>
      </c>
      <c r="B15" s="30"/>
      <c r="C15" s="31"/>
      <c r="D15" s="31"/>
      <c r="E15" s="31"/>
      <c r="F15" s="32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6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</row>
    <row r="16" spans="1:48" x14ac:dyDescent="0.2">
      <c r="A16" s="7"/>
      <c r="B16" s="17"/>
      <c r="C16" s="18"/>
      <c r="D16" s="18"/>
      <c r="E16" s="18"/>
      <c r="F16" s="1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</row>
    <row r="17" spans="1:48" x14ac:dyDescent="0.2">
      <c r="E17" s="5"/>
      <c r="F17" s="5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</row>
    <row r="18" spans="1:48" x14ac:dyDescent="0.2">
      <c r="A18" s="36"/>
      <c r="B18" s="37" t="s">
        <v>3</v>
      </c>
      <c r="C18" s="37" t="s">
        <v>26</v>
      </c>
      <c r="D18" s="37" t="s">
        <v>28</v>
      </c>
      <c r="E18" s="37" t="s">
        <v>19</v>
      </c>
      <c r="F18" s="37" t="s">
        <v>20</v>
      </c>
      <c r="G18" s="37" t="s">
        <v>0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1:48" x14ac:dyDescent="0.2">
      <c r="A19" s="37" t="s">
        <v>4</v>
      </c>
      <c r="B19" s="37" t="s">
        <v>45</v>
      </c>
      <c r="C19" s="37">
        <v>1.4100000000000001</v>
      </c>
      <c r="D19" s="37">
        <v>1.8880000000000001</v>
      </c>
      <c r="E19" s="37">
        <v>0.88500000000000001</v>
      </c>
      <c r="F19" s="37">
        <v>2.3239999999999998</v>
      </c>
      <c r="G19" s="37">
        <v>6.7522410389610386</v>
      </c>
    </row>
    <row r="20" spans="1:48" x14ac:dyDescent="0.2">
      <c r="A20" s="37" t="s">
        <v>5</v>
      </c>
      <c r="B20" s="37" t="s">
        <v>42</v>
      </c>
      <c r="C20" s="37">
        <v>1.427</v>
      </c>
      <c r="D20" s="37">
        <v>2.008</v>
      </c>
      <c r="E20" s="37">
        <v>0.88600000000000001</v>
      </c>
      <c r="F20" s="37">
        <v>2.34</v>
      </c>
      <c r="G20" s="37">
        <v>6.9359999999999999</v>
      </c>
    </row>
    <row r="21" spans="1:48" x14ac:dyDescent="0.2">
      <c r="A21" s="37" t="s">
        <v>6</v>
      </c>
      <c r="B21" s="37" t="s">
        <v>35</v>
      </c>
      <c r="C21" s="37">
        <v>1.4049999999999998</v>
      </c>
      <c r="D21" s="37">
        <v>2.1360000000000001</v>
      </c>
      <c r="E21" s="37">
        <v>0.876</v>
      </c>
      <c r="F21" s="37">
        <v>2.363</v>
      </c>
      <c r="G21" s="37">
        <v>7.0720000000000001</v>
      </c>
    </row>
    <row r="22" spans="1:48" x14ac:dyDescent="0.2">
      <c r="A22" s="37" t="s">
        <v>7</v>
      </c>
      <c r="B22" s="37" t="s">
        <v>34</v>
      </c>
      <c r="C22" s="37">
        <v>1.4129999999999998</v>
      </c>
      <c r="D22" s="37">
        <v>2.2719999999999998</v>
      </c>
      <c r="E22" s="37">
        <v>0.88100000000000001</v>
      </c>
      <c r="F22" s="37">
        <v>2.3960000000000004</v>
      </c>
      <c r="G22" s="37">
        <v>7.2450000000000001</v>
      </c>
    </row>
    <row r="23" spans="1:48" x14ac:dyDescent="0.2">
      <c r="A23" s="37" t="s">
        <v>8</v>
      </c>
      <c r="B23" s="37" t="s">
        <v>33</v>
      </c>
      <c r="C23" s="37">
        <v>1.446</v>
      </c>
      <c r="D23" s="37">
        <v>2.4170000000000003</v>
      </c>
      <c r="E23" s="37">
        <v>0.92500000000000004</v>
      </c>
      <c r="F23" s="37">
        <v>2.3759999999999999</v>
      </c>
      <c r="G23" s="37">
        <v>7.3430000000000009</v>
      </c>
    </row>
    <row r="24" spans="1:48" x14ac:dyDescent="0.2">
      <c r="A24" s="37" t="s">
        <v>9</v>
      </c>
      <c r="B24" s="37" t="s">
        <v>32</v>
      </c>
      <c r="C24" s="37">
        <v>1.47</v>
      </c>
      <c r="D24" s="37">
        <v>2.5710000000000002</v>
      </c>
      <c r="E24" s="37">
        <v>0.94900000000000007</v>
      </c>
      <c r="F24" s="37">
        <v>2.3680000000000003</v>
      </c>
      <c r="G24" s="37">
        <v>7.508</v>
      </c>
    </row>
    <row r="25" spans="1:48" x14ac:dyDescent="0.2">
      <c r="A25" s="35"/>
      <c r="B25" s="35"/>
      <c r="C25" s="35"/>
      <c r="D25" s="35"/>
      <c r="E25" s="35"/>
      <c r="F25" s="35"/>
      <c r="G25" s="35"/>
    </row>
    <row r="26" spans="1:48" x14ac:dyDescent="0.2">
      <c r="A26" s="37" t="s">
        <v>10</v>
      </c>
      <c r="B26" s="37" t="s">
        <v>45</v>
      </c>
      <c r="C26" s="37">
        <v>8.1150000000000002</v>
      </c>
      <c r="D26" s="37">
        <v>9.44</v>
      </c>
      <c r="E26" s="37">
        <v>5.266</v>
      </c>
      <c r="F26" s="37">
        <v>11.251000000000001</v>
      </c>
      <c r="G26" s="37">
        <v>32.780030465438095</v>
      </c>
    </row>
    <row r="27" spans="1:48" x14ac:dyDescent="0.2">
      <c r="A27" s="37" t="s">
        <v>11</v>
      </c>
      <c r="B27" s="37" t="s">
        <v>42</v>
      </c>
      <c r="C27" s="37">
        <v>6.7968000000000002</v>
      </c>
      <c r="D27" s="37">
        <v>9.0394000000000005</v>
      </c>
      <c r="E27" s="37">
        <v>3.9868000000000001</v>
      </c>
      <c r="F27" s="37">
        <v>11.48</v>
      </c>
      <c r="G27" s="37">
        <v>31.084700000000002</v>
      </c>
    </row>
    <row r="28" spans="1:48" x14ac:dyDescent="0.2">
      <c r="A28" s="37" t="s">
        <v>12</v>
      </c>
      <c r="B28" s="37" t="s">
        <v>35</v>
      </c>
      <c r="C28" s="37">
        <v>6.4823000000000004</v>
      </c>
      <c r="D28" s="37">
        <v>8.8795999999999999</v>
      </c>
      <c r="E28" s="37">
        <v>4.5340000000000007</v>
      </c>
      <c r="F28" s="37">
        <v>12.545000000000002</v>
      </c>
      <c r="G28" s="37">
        <v>32.041600000000003</v>
      </c>
    </row>
    <row r="29" spans="1:48" x14ac:dyDescent="0.2">
      <c r="A29" s="37" t="s">
        <v>13</v>
      </c>
      <c r="B29" s="37" t="s">
        <v>34</v>
      </c>
      <c r="C29" s="37">
        <v>7.6779000000000011</v>
      </c>
      <c r="D29" s="37">
        <v>10.110300000000002</v>
      </c>
      <c r="E29" s="37">
        <v>5.8821000000000003</v>
      </c>
      <c r="F29" s="37">
        <v>12.8878</v>
      </c>
      <c r="G29" s="37">
        <v>35.083800000000004</v>
      </c>
    </row>
    <row r="30" spans="1:48" x14ac:dyDescent="0.2">
      <c r="A30" s="37" t="s">
        <v>14</v>
      </c>
      <c r="B30" s="37" t="s">
        <v>33</v>
      </c>
      <c r="C30" s="37">
        <v>4.0203000000000007</v>
      </c>
      <c r="D30" s="37">
        <v>3.6279000000000003</v>
      </c>
      <c r="E30" s="37">
        <v>3.0961000000000003</v>
      </c>
      <c r="F30" s="37">
        <v>4.0415000000000001</v>
      </c>
      <c r="G30" s="37">
        <v>12.945700000000002</v>
      </c>
    </row>
    <row r="31" spans="1:48" x14ac:dyDescent="0.2">
      <c r="A31" s="37" t="s">
        <v>15</v>
      </c>
      <c r="B31" s="37" t="s">
        <v>32</v>
      </c>
      <c r="C31" s="37">
        <v>6.3477000000000006</v>
      </c>
      <c r="D31" s="37">
        <v>13.483400000000001</v>
      </c>
      <c r="E31" s="37">
        <v>4.1966999999999999</v>
      </c>
      <c r="F31" s="37">
        <v>9.2847000000000008</v>
      </c>
      <c r="G31" s="37">
        <v>34.710300000000004</v>
      </c>
    </row>
    <row r="32" spans="1:48" x14ac:dyDescent="0.2">
      <c r="A32" s="35"/>
      <c r="B32" s="35"/>
      <c r="C32" s="35"/>
      <c r="D32" s="35"/>
      <c r="E32" s="35"/>
      <c r="F32" s="35"/>
      <c r="G32" s="35"/>
    </row>
    <row r="33" spans="1:7" x14ac:dyDescent="0.2">
      <c r="A33" s="37" t="s">
        <v>16</v>
      </c>
      <c r="B33" s="36"/>
      <c r="C33" s="37">
        <v>1.4321999999999997</v>
      </c>
      <c r="D33" s="37">
        <v>2.2808000000000002</v>
      </c>
      <c r="E33" s="37">
        <v>0.90339999999999987</v>
      </c>
      <c r="F33" s="37">
        <v>2.3685999999999998</v>
      </c>
      <c r="G33" s="37">
        <v>7.2207999999999997</v>
      </c>
    </row>
    <row r="34" spans="1:7" x14ac:dyDescent="0.2">
      <c r="A34" s="37" t="s">
        <v>17</v>
      </c>
      <c r="B34" s="36"/>
      <c r="C34" s="37">
        <v>6.2649999999999997</v>
      </c>
      <c r="D34" s="37">
        <v>9.0281200000000013</v>
      </c>
      <c r="E34" s="37">
        <v>4.3391400000000004</v>
      </c>
      <c r="F34" s="37">
        <v>10.047800000000001</v>
      </c>
      <c r="G34" s="37">
        <v>29.173220000000004</v>
      </c>
    </row>
    <row r="41" spans="1:7" x14ac:dyDescent="0.2">
      <c r="E41" s="2"/>
      <c r="G41" s="2"/>
    </row>
    <row r="42" spans="1:7" x14ac:dyDescent="0.2">
      <c r="E42" s="2"/>
      <c r="G42" s="2"/>
    </row>
    <row r="43" spans="1:7" x14ac:dyDescent="0.2">
      <c r="E43" s="2"/>
      <c r="F43" s="2"/>
      <c r="G43" s="2"/>
    </row>
    <row r="44" spans="1:7" x14ac:dyDescent="0.2">
      <c r="E44" s="2"/>
      <c r="F44" s="2"/>
      <c r="G44" s="2"/>
    </row>
    <row r="45" spans="1:7" x14ac:dyDescent="0.2">
      <c r="E45" s="2"/>
      <c r="F45" s="6"/>
      <c r="G45" s="2"/>
    </row>
    <row r="46" spans="1:7" x14ac:dyDescent="0.2">
      <c r="E46" s="2"/>
      <c r="F46" s="2"/>
      <c r="G46" s="2"/>
    </row>
    <row r="47" spans="1:7" x14ac:dyDescent="0.2">
      <c r="E47" s="2"/>
      <c r="F47" s="2"/>
      <c r="G47" s="2"/>
    </row>
    <row r="48" spans="1:7" x14ac:dyDescent="0.2">
      <c r="E48" s="2"/>
      <c r="F48" s="2"/>
      <c r="G48" s="2"/>
    </row>
    <row r="49" spans="5:7" x14ac:dyDescent="0.2">
      <c r="E49" s="2"/>
      <c r="F49" s="2"/>
      <c r="G49" s="2"/>
    </row>
    <row r="50" spans="5:7" x14ac:dyDescent="0.2">
      <c r="E50" s="2"/>
      <c r="F50" s="2"/>
      <c r="G50" s="2"/>
    </row>
    <row r="51" spans="5:7" x14ac:dyDescent="0.2">
      <c r="E51" s="2"/>
      <c r="F51" s="2"/>
      <c r="G51" s="2"/>
    </row>
    <row r="52" spans="5:7" x14ac:dyDescent="0.2">
      <c r="E52" s="2"/>
      <c r="F52" s="2"/>
      <c r="G52" s="2"/>
    </row>
    <row r="53" spans="5:7" x14ac:dyDescent="0.2">
      <c r="E53" s="2"/>
      <c r="F53" s="2"/>
      <c r="G53" s="2"/>
    </row>
    <row r="54" spans="5:7" x14ac:dyDescent="0.2">
      <c r="E54" s="2"/>
      <c r="F54" s="2"/>
      <c r="G54" s="2"/>
    </row>
    <row r="55" spans="5:7" x14ac:dyDescent="0.2">
      <c r="E55" s="2"/>
      <c r="F55" s="2"/>
      <c r="G55" s="2"/>
    </row>
    <row r="56" spans="5:7" x14ac:dyDescent="0.2">
      <c r="E56" s="2"/>
      <c r="F56" s="2"/>
      <c r="G56" s="2"/>
    </row>
    <row r="57" spans="5:7" x14ac:dyDescent="0.2">
      <c r="E57" s="2"/>
      <c r="F57" s="2"/>
      <c r="G57" s="2"/>
    </row>
    <row r="58" spans="5:7" x14ac:dyDescent="0.2">
      <c r="F58" s="2"/>
      <c r="G58" s="2"/>
    </row>
    <row r="59" spans="5:7" x14ac:dyDescent="0.2">
      <c r="F59" s="2"/>
      <c r="G59" s="2"/>
    </row>
    <row r="60" spans="5:7" x14ac:dyDescent="0.2">
      <c r="F60" s="2"/>
      <c r="G60" s="2"/>
    </row>
    <row r="61" spans="5:7" x14ac:dyDescent="0.2">
      <c r="F61" s="2"/>
      <c r="G61" s="2"/>
    </row>
    <row r="62" spans="5:7" x14ac:dyDescent="0.2">
      <c r="F62" s="2"/>
      <c r="G62" s="2"/>
    </row>
    <row r="63" spans="5:7" x14ac:dyDescent="0.2">
      <c r="F63" s="2"/>
    </row>
    <row r="64" spans="5:7" x14ac:dyDescent="0.2">
      <c r="F64" s="2"/>
    </row>
    <row r="65" spans="6:6" x14ac:dyDescent="0.2">
      <c r="F65" s="2"/>
    </row>
  </sheetData>
  <mergeCells count="7">
    <mergeCell ref="F4:F5"/>
    <mergeCell ref="A4:B5"/>
    <mergeCell ref="E4:E5"/>
    <mergeCell ref="A10:A14"/>
    <mergeCell ref="C4:C5"/>
    <mergeCell ref="D4:D5"/>
    <mergeCell ref="A6:A8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241CF-099B-4A8A-AB24-5CDAF0B21109}">
  <dimension ref="A1:L31"/>
  <sheetViews>
    <sheetView topLeftCell="A13" workbookViewId="0">
      <selection activeCell="J43" sqref="J43"/>
    </sheetView>
  </sheetViews>
  <sheetFormatPr baseColWidth="10" defaultColWidth="11.42578125" defaultRowHeight="12.75" x14ac:dyDescent="0.2"/>
  <cols>
    <col min="1" max="1" width="12.28515625" style="37" customWidth="1"/>
    <col min="2" max="4" width="9.7109375" style="37" customWidth="1"/>
    <col min="5" max="7" width="3.28515625" style="37" customWidth="1"/>
    <col min="8" max="8" width="18.7109375" style="37" customWidth="1"/>
    <col min="9" max="16384" width="11.42578125" style="37"/>
  </cols>
  <sheetData>
    <row r="1" spans="1:8" x14ac:dyDescent="0.2">
      <c r="A1" s="47" t="s">
        <v>56</v>
      </c>
      <c r="B1" s="47"/>
      <c r="C1" s="47"/>
      <c r="D1" s="47"/>
    </row>
    <row r="2" spans="1:8" x14ac:dyDescent="0.2">
      <c r="E2" s="46"/>
      <c r="F2" s="46"/>
      <c r="G2" s="46"/>
      <c r="H2" s="46"/>
    </row>
    <row r="10" spans="1:8" ht="15.75" customHeight="1" x14ac:dyDescent="0.2"/>
    <row r="28" spans="2:12" x14ac:dyDescent="0.2">
      <c r="C28" s="37" t="str">
        <f>[5]Trait_indices!C2</f>
        <v>Janv</v>
      </c>
      <c r="D28" s="37" t="str">
        <f>[5]Trait_indices!D2</f>
        <v>Fév</v>
      </c>
      <c r="E28" s="37" t="str">
        <f>[5]Trait_indices!E2</f>
        <v>Mars</v>
      </c>
      <c r="F28" s="37" t="str">
        <f>[5]Trait_indices!F2</f>
        <v>Avril</v>
      </c>
      <c r="G28" s="37" t="str">
        <f>[5]Trait_indices!G2</f>
        <v>Mai</v>
      </c>
      <c r="H28" s="37" t="str">
        <f>[5]Trait_indices!H2</f>
        <v>Juin</v>
      </c>
      <c r="I28" s="37" t="str">
        <f>[5]Trait_indices!I2</f>
        <v>Juil</v>
      </c>
      <c r="J28" s="37" t="str">
        <f>[5]Trait_indices!J2</f>
        <v>Août</v>
      </c>
      <c r="K28" s="37" t="str">
        <f>[5]Trait_indices!K2</f>
        <v>Sept</v>
      </c>
      <c r="L28" s="37" t="str">
        <f>[5]Trait_indices!L2</f>
        <v>Oct</v>
      </c>
    </row>
    <row r="29" spans="2:12" x14ac:dyDescent="0.2">
      <c r="B29" s="37" t="s">
        <v>57</v>
      </c>
      <c r="H29" s="37">
        <v>114.99305066624547</v>
      </c>
      <c r="I29" s="37">
        <v>126.79874938910355</v>
      </c>
    </row>
    <row r="30" spans="2:12" x14ac:dyDescent="0.2">
      <c r="B30" s="37">
        <v>2024</v>
      </c>
      <c r="H30" s="37">
        <v>127.64845166318899</v>
      </c>
      <c r="I30" s="37">
        <v>162.98163077046499</v>
      </c>
    </row>
    <row r="31" spans="2:12" x14ac:dyDescent="0.2">
      <c r="B31" s="37">
        <v>2025</v>
      </c>
      <c r="H31" s="37">
        <v>0</v>
      </c>
      <c r="I31" s="37">
        <v>0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Maurine LOUSTEAU</cp:lastModifiedBy>
  <cp:lastPrinted>2018-04-10T09:03:30Z</cp:lastPrinted>
  <dcterms:created xsi:type="dcterms:W3CDTF">2006-02-10T09:32:26Z</dcterms:created>
  <dcterms:modified xsi:type="dcterms:W3CDTF">2025-06-12T12:58:09Z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