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Autres publications - Primeur\Primeur RA2020 - Circuit court - Mars 2023\"/>
    </mc:Choice>
  </mc:AlternateContent>
  <bookViews>
    <workbookView xWindow="0" yWindow="0" windowWidth="20460" windowHeight="6465" tabRatio="990"/>
  </bookViews>
  <sheets>
    <sheet name="Graphique 1" sheetId="4" r:id="rId1"/>
    <sheet name="Graphique 2" sheetId="5" r:id="rId2"/>
    <sheet name="Encadré 1" sheetId="3" r:id="rId3"/>
    <sheet name="Graphique 3" sheetId="2" r:id="rId4"/>
    <sheet name="Graphique 4" sheetId="6" r:id="rId5"/>
    <sheet name=" Encadré DOM " sheetId="7" r:id="rId6"/>
    <sheet name="Encadré Méthodologie" sheetId="9" r:id="rId7"/>
    <sheet name="Données complémentaires" sheetId="10" r:id="rId8"/>
  </sheets>
  <calcPr calcId="162913"/>
</workbook>
</file>

<file path=xl/calcChain.xml><?xml version="1.0" encoding="utf-8"?>
<calcChain xmlns="http://schemas.openxmlformats.org/spreadsheetml/2006/main">
  <c r="E22" i="5" l="1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6" i="4"/>
</calcChain>
</file>

<file path=xl/sharedStrings.xml><?xml version="1.0" encoding="utf-8"?>
<sst xmlns="http://schemas.openxmlformats.org/spreadsheetml/2006/main" count="198" uniqueCount="126">
  <si>
    <t>Vente*</t>
  </si>
  <si>
    <t>Part d'exploitations commercialisant :</t>
  </si>
  <si>
    <t>Orientation technico-économique</t>
  </si>
  <si>
    <t>Grandes cultures</t>
  </si>
  <si>
    <t>Bovins viande</t>
  </si>
  <si>
    <t>Porcins</t>
  </si>
  <si>
    <t>Combinaisons de granivores (porcins, volailles)</t>
  </si>
  <si>
    <t>Volailles</t>
  </si>
  <si>
    <t>Viticulture</t>
  </si>
  <si>
    <t>Polyculture, polyélevage (hors apiculture)</t>
  </si>
  <si>
    <t>Cultures fruitières</t>
  </si>
  <si>
    <t xml:space="preserve">Source : Agreste - Recensement agricole 2020 </t>
  </si>
  <si>
    <t>Bovins mixte</t>
  </si>
  <si>
    <t>Bovins lait</t>
  </si>
  <si>
    <r>
      <t xml:space="preserve">Fleurs, </t>
    </r>
    <r>
      <rPr>
        <sz val="11"/>
        <rFont val="Calibri"/>
        <family val="2"/>
        <charset val="1"/>
      </rPr>
      <t>horticulture diverse</t>
    </r>
  </si>
  <si>
    <r>
      <t xml:space="preserve">Légumes, </t>
    </r>
    <r>
      <rPr>
        <sz val="11"/>
        <rFont val="Calibri"/>
        <family val="2"/>
        <charset val="1"/>
      </rPr>
      <t>champignons</t>
    </r>
  </si>
  <si>
    <t>Apiculture</t>
  </si>
  <si>
    <t>Ovins, caprins, autres herbivores</t>
  </si>
  <si>
    <t>Nombre d'exploitations selon le type de commercialisation</t>
  </si>
  <si>
    <t xml:space="preserve">Total </t>
  </si>
  <si>
    <t>Vente en circuit court</t>
  </si>
  <si>
    <t>Pas de vente en circuit court</t>
  </si>
  <si>
    <t>France métropolitaine</t>
  </si>
  <si>
    <t>Source : Agreste - Recensement agricole 2020</t>
  </si>
  <si>
    <t xml:space="preserve">Volailles </t>
  </si>
  <si>
    <t xml:space="preserve">Porcins </t>
  </si>
  <si>
    <t>Non classées</t>
  </si>
  <si>
    <t>Fleurs, horticulture diverse</t>
  </si>
  <si>
    <t>Exploitations vendant en circuit court selon leur spécialisation en 2020</t>
  </si>
  <si>
    <t>Source : Agreste - Recensement agricole 2020 - module</t>
  </si>
  <si>
    <t>Par produit, proportion d'exploitations commercialisant par mode de vente</t>
  </si>
  <si>
    <t>Vente :</t>
  </si>
  <si>
    <t>à la ferme</t>
  </si>
  <si>
    <t>à un commerçant détaillant</t>
  </si>
  <si>
    <t>sur les marchés</t>
  </si>
  <si>
    <t>à des restaurants (hors restauration collective)</t>
  </si>
  <si>
    <t>à des grandes et moyennes surfaces</t>
  </si>
  <si>
    <t>en tournée ou à domicile</t>
  </si>
  <si>
    <t>en salons et foires</t>
  </si>
  <si>
    <t>par correspondance (courriel, téléphone…)</t>
  </si>
  <si>
    <t>à la restauration collective</t>
  </si>
  <si>
    <t>Nombre d'exploitations par mode de vente en circuit court*</t>
  </si>
  <si>
    <t>Effectif</t>
  </si>
  <si>
    <t>Z</t>
  </si>
  <si>
    <t>Tableau</t>
  </si>
  <si>
    <t>Quelques modes de vente dominent</t>
  </si>
  <si>
    <t>Nombre d'exploitations vendant en circuit court</t>
  </si>
  <si>
    <t>Champ : Antilles, La Réunion, Guyane, Mayotte.</t>
  </si>
  <si>
    <t>Spécialisation</t>
  </si>
  <si>
    <t>du nombre d'exploitations</t>
  </si>
  <si>
    <t>du nombre d'exploitations vendant en circuit court</t>
  </si>
  <si>
    <t xml:space="preserve"> de la part des exploitations vendant en circuit court </t>
  </si>
  <si>
    <t>+ 2 279</t>
  </si>
  <si>
    <t>+ 2,3</t>
  </si>
  <si>
    <t>+ 2601</t>
  </si>
  <si>
    <t>+ 2748</t>
  </si>
  <si>
    <t>+ 15,6</t>
  </si>
  <si>
    <t>+ 3 180</t>
  </si>
  <si>
    <t>+ 51,7</t>
  </si>
  <si>
    <t>+ 2,1</t>
  </si>
  <si>
    <t>+ 12,3</t>
  </si>
  <si>
    <t>+ 1,7</t>
  </si>
  <si>
    <t>+ 1728</t>
  </si>
  <si>
    <t>+ 6,7</t>
  </si>
  <si>
    <t>+ 5,7</t>
  </si>
  <si>
    <t xml:space="preserve"> + 146</t>
  </si>
  <si>
    <t>+ 10,6</t>
  </si>
  <si>
    <t xml:space="preserve"> + 298</t>
  </si>
  <si>
    <t xml:space="preserve"> + 8,9</t>
  </si>
  <si>
    <t xml:space="preserve">Volailles   </t>
  </si>
  <si>
    <t>+ 0,5</t>
  </si>
  <si>
    <t>+ 6,8</t>
  </si>
  <si>
    <t>+ 7,7</t>
  </si>
  <si>
    <t>Source : Agreste - Recensements agricoles</t>
  </si>
  <si>
    <t>Légumes, champignons</t>
  </si>
  <si>
    <t>Polyculture, polyélevage</t>
  </si>
  <si>
    <t>Conventionnel</t>
  </si>
  <si>
    <t xml:space="preserve">Bio </t>
  </si>
  <si>
    <t>Part d'exploitations vendant en circuit court selon leur mode de production conventionnel / biologique et leur spécialisation</t>
  </si>
  <si>
    <t>en paniers, AMAP</t>
  </si>
  <si>
    <t xml:space="preserve">Cultures fruitières </t>
  </si>
  <si>
    <t>Exploitations de polyculture et/ou polyélevage (hors apiculture)</t>
  </si>
  <si>
    <t>Exploitations non classées</t>
  </si>
  <si>
    <t>Ensemble France métropolitaine</t>
  </si>
  <si>
    <t>Part d'exploitations par mode de vente en circuit court* selon leur spécialisation (%)</t>
  </si>
  <si>
    <t>Nombre d'exploitations</t>
  </si>
  <si>
    <t>Part vendant en circuit court selon leur spécialisation</t>
  </si>
  <si>
    <t>Recensement agricole 2020</t>
  </si>
  <si>
    <t>Champ : France métropolitaine.</t>
  </si>
  <si>
    <t>Directe</t>
  </si>
  <si>
    <t>Avec un intermédiaire</t>
  </si>
  <si>
    <t>À une coopérative ou une organisation de producteurs</t>
  </si>
  <si>
    <t>À un négociant, grossiste, industrie de transformation, autre</t>
  </si>
  <si>
    <t xml:space="preserve">  du miel</t>
  </si>
  <si>
    <t xml:space="preserve">  des produits animaux autres que lait, volailles, œufs</t>
  </si>
  <si>
    <t xml:space="preserve">  du vin</t>
  </si>
  <si>
    <t xml:space="preserve">  des produits végétaux autres (plantes,…)</t>
  </si>
  <si>
    <t xml:space="preserve">  des œufs, des volailles</t>
  </si>
  <si>
    <t xml:space="preserve">  des légumes</t>
  </si>
  <si>
    <t xml:space="preserve">  des fruits</t>
  </si>
  <si>
    <t xml:space="preserve">  des olives, de l'huile d'olive</t>
  </si>
  <si>
    <t xml:space="preserve">  du lait, des produits laitiers</t>
  </si>
  <si>
    <t xml:space="preserve">  des céréales, des oléoprotéagineux</t>
  </si>
  <si>
    <t>* plusieurs modes de vente sont possibles pour une même exploitation.</t>
  </si>
  <si>
    <r>
      <t xml:space="preserve">Note de lecture : parmi l'ensemble des exploitations commercialisant du miel, 88 % en vendent directement au consommateur, 35 % </t>
    </r>
    <r>
      <rPr>
        <i/>
        <sz val="11"/>
        <color rgb="FF000000"/>
        <rFont val="Calibri"/>
        <family val="2"/>
      </rPr>
      <t xml:space="preserve">via </t>
    </r>
    <r>
      <rPr>
        <sz val="11"/>
        <color rgb="FF000000"/>
        <rFont val="Calibri"/>
        <family val="2"/>
      </rPr>
      <t xml:space="preserve">un intermédiaire, 6 % </t>
    </r>
    <r>
      <rPr>
        <i/>
        <sz val="11"/>
        <color rgb="FF000000"/>
        <rFont val="Calibri"/>
        <family val="2"/>
      </rPr>
      <t>via</t>
    </r>
    <r>
      <rPr>
        <sz val="11"/>
        <color rgb="FF000000"/>
        <rFont val="Calibri"/>
        <family val="2"/>
      </rPr>
      <t xml:space="preserve"> une coopérative et 19 % </t>
    </r>
    <r>
      <rPr>
        <i/>
        <sz val="11"/>
        <color rgb="FF000000"/>
        <rFont val="Calibri"/>
        <family val="2"/>
      </rPr>
      <t>via</t>
    </r>
    <r>
      <rPr>
        <sz val="11"/>
        <color rgb="FF000000"/>
        <rFont val="Calibri"/>
        <family val="2"/>
      </rPr>
      <t xml:space="preserve"> un grossiste ou autre</t>
    </r>
  </si>
  <si>
    <t>Graphique 3</t>
  </si>
  <si>
    <t xml:space="preserve">  à la ferme</t>
  </si>
  <si>
    <t xml:space="preserve">  à un commerçant détaillant</t>
  </si>
  <si>
    <t xml:space="preserve">  sur les marchés</t>
  </si>
  <si>
    <t xml:space="preserve">  à des restaurants (hors restauration collective)</t>
  </si>
  <si>
    <t xml:space="preserve">  à des grandes et moyennes surfaces</t>
  </si>
  <si>
    <t xml:space="preserve">  en tournée ou à domicile</t>
  </si>
  <si>
    <t xml:space="preserve">  en salons et foires</t>
  </si>
  <si>
    <t xml:space="preserve">  par correspondance (courriel, téléphone…)</t>
  </si>
  <si>
    <t xml:space="preserve">  à la restauration collective</t>
  </si>
  <si>
    <t xml:space="preserve">  en point de vente collectif (magasin de producteurs,…)</t>
  </si>
  <si>
    <r>
      <t xml:space="preserve">  </t>
    </r>
    <r>
      <rPr>
        <i/>
        <sz val="11"/>
        <color rgb="FF000000"/>
        <rFont val="Calibri"/>
        <family val="2"/>
        <scheme val="minor"/>
      </rPr>
      <t>via</t>
    </r>
    <r>
      <rPr>
        <sz val="11"/>
        <color rgb="FF000000"/>
        <rFont val="Calibri"/>
        <family val="2"/>
        <scheme val="minor"/>
      </rPr>
      <t xml:space="preserve"> le site internet de l'exploitation</t>
    </r>
  </si>
  <si>
    <r>
      <t xml:space="preserve">  </t>
    </r>
    <r>
      <rPr>
        <i/>
        <sz val="11"/>
        <color rgb="FF000000"/>
        <rFont val="Calibri"/>
        <family val="2"/>
        <scheme val="minor"/>
      </rPr>
      <t>via</t>
    </r>
    <r>
      <rPr>
        <sz val="11"/>
        <color rgb="FF000000"/>
        <rFont val="Calibri"/>
        <family val="2"/>
        <scheme val="minor"/>
      </rPr>
      <t xml:space="preserve"> une plateforme de commande en ligne</t>
    </r>
  </si>
  <si>
    <t xml:space="preserve">  en paniers, AMAP</t>
  </si>
  <si>
    <t>* une même exploitation peut avoir plusieurs modes de vente en circuit court.</t>
  </si>
  <si>
    <r>
      <rPr>
        <b/>
        <sz val="11"/>
        <color theme="0"/>
        <rFont val="Calibri"/>
        <family val="2"/>
      </rPr>
      <t>É</t>
    </r>
    <r>
      <rPr>
        <b/>
        <sz val="11"/>
        <color theme="0"/>
        <rFont val="Calibri"/>
        <family val="2"/>
        <scheme val="minor"/>
      </rPr>
      <t>volution 2010 - 2020</t>
    </r>
  </si>
  <si>
    <t>en effectif</t>
  </si>
  <si>
    <t>en point</t>
  </si>
  <si>
    <r>
      <rPr>
        <b/>
        <i/>
        <sz val="11"/>
        <rFont val="Calibri"/>
        <family val="2"/>
      </rPr>
      <t>via</t>
    </r>
    <r>
      <rPr>
        <b/>
        <sz val="11"/>
        <rFont val="Calibri"/>
        <family val="2"/>
      </rPr>
      <t xml:space="preserve"> le site internet de l'exploitation</t>
    </r>
  </si>
  <si>
    <r>
      <rPr>
        <b/>
        <i/>
        <sz val="11"/>
        <rFont val="Calibri"/>
        <family val="2"/>
      </rPr>
      <t>via</t>
    </r>
    <r>
      <rPr>
        <b/>
        <sz val="11"/>
        <rFont val="Calibri"/>
        <family val="2"/>
      </rPr>
      <t xml:space="preserve"> une plateforme de commande en ligne</t>
    </r>
  </si>
  <si>
    <t>en point de vente collectif (magasin de producteurs,…)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</si>
</sst>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333333"/>
      <name val="Calibri"/>
      <family val="2"/>
    </font>
    <font>
      <i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1"/>
      <name val="Calibri"/>
      <family val="2"/>
    </font>
    <font>
      <b/>
      <sz val="11"/>
      <color theme="1" tint="0.34998626667073579"/>
      <name val="Calibri"/>
      <family val="2"/>
    </font>
    <font>
      <b/>
      <sz val="11"/>
      <color theme="6" tint="-0.249977111117893"/>
      <name val="Calibri"/>
      <family val="2"/>
      <scheme val="minor"/>
    </font>
    <font>
      <b/>
      <sz val="11"/>
      <name val="Calibri"/>
      <family val="2"/>
      <charset val="1"/>
    </font>
    <font>
      <b/>
      <sz val="11"/>
      <color rgb="FF333333"/>
      <name val="Calibri"/>
      <family val="2"/>
    </font>
    <font>
      <b/>
      <i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theme="6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9" fontId="3" fillId="0" borderId="0" applyBorder="0" applyProtection="0"/>
    <xf numFmtId="0" fontId="6" fillId="0" borderId="0"/>
    <xf numFmtId="9" fontId="6" fillId="0" borderId="0" applyFont="0" applyFill="0" applyBorder="0" applyAlignment="0" applyProtection="0"/>
  </cellStyleXfs>
  <cellXfs count="104">
    <xf numFmtId="0" fontId="0" fillId="0" borderId="0" xfId="0"/>
    <xf numFmtId="9" fontId="0" fillId="0" borderId="0" xfId="0" applyNumberFormat="1" applyAlignment="1">
      <alignment horizontal="center"/>
    </xf>
    <xf numFmtId="0" fontId="5" fillId="0" borderId="0" xfId="0" applyFont="1"/>
    <xf numFmtId="0" fontId="6" fillId="0" borderId="0" xfId="2"/>
    <xf numFmtId="3" fontId="6" fillId="0" borderId="0" xfId="2" applyNumberFormat="1" applyAlignment="1">
      <alignment horizontal="center"/>
    </xf>
    <xf numFmtId="0" fontId="8" fillId="0" borderId="0" xfId="2" applyFont="1"/>
    <xf numFmtId="9" fontId="0" fillId="0" borderId="4" xfId="3" applyFont="1" applyBorder="1" applyAlignment="1">
      <alignment horizontal="center"/>
    </xf>
    <xf numFmtId="0" fontId="9" fillId="0" borderId="0" xfId="2" applyFont="1"/>
    <xf numFmtId="0" fontId="6" fillId="0" borderId="0" xfId="2" applyAlignment="1">
      <alignment horizontal="center"/>
    </xf>
    <xf numFmtId="0" fontId="6" fillId="0" borderId="3" xfId="2" applyBorder="1"/>
    <xf numFmtId="0" fontId="8" fillId="0" borderId="3" xfId="2" applyFont="1" applyBorder="1"/>
    <xf numFmtId="0" fontId="6" fillId="0" borderId="3" xfId="2" applyFont="1" applyBorder="1" applyAlignment="1">
      <alignment horizontal="right"/>
    </xf>
    <xf numFmtId="0" fontId="6" fillId="0" borderId="3" xfId="2" applyBorder="1" applyAlignment="1">
      <alignment horizontal="right"/>
    </xf>
    <xf numFmtId="0" fontId="9" fillId="2" borderId="3" xfId="2" applyFont="1" applyFill="1" applyBorder="1"/>
    <xf numFmtId="9" fontId="9" fillId="2" borderId="4" xfId="3" applyFont="1" applyFill="1" applyBorder="1" applyAlignment="1">
      <alignment horizontal="center"/>
    </xf>
    <xf numFmtId="0" fontId="7" fillId="0" borderId="0" xfId="2" applyFont="1"/>
    <xf numFmtId="0" fontId="0" fillId="0" borderId="3" xfId="0" applyFont="1" applyBorder="1" applyAlignment="1">
      <alignment wrapText="1"/>
    </xf>
    <xf numFmtId="0" fontId="0" fillId="0" borderId="5" xfId="0" applyFont="1" applyBorder="1" applyAlignment="1">
      <alignment wrapText="1"/>
    </xf>
    <xf numFmtId="3" fontId="6" fillId="0" borderId="0" xfId="2" applyNumberFormat="1"/>
    <xf numFmtId="3" fontId="10" fillId="0" borderId="0" xfId="2" applyNumberFormat="1" applyFont="1" applyFill="1" applyBorder="1" applyAlignment="1">
      <alignment horizontal="center"/>
    </xf>
    <xf numFmtId="0" fontId="6" fillId="0" borderId="5" xfId="2" applyBorder="1"/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11" fillId="0" borderId="0" xfId="0" applyFont="1"/>
    <xf numFmtId="0" fontId="16" fillId="0" borderId="0" xfId="2" applyFont="1"/>
    <xf numFmtId="0" fontId="1" fillId="0" borderId="7" xfId="2" applyFont="1" applyBorder="1"/>
    <xf numFmtId="3" fontId="1" fillId="0" borderId="7" xfId="2" applyNumberFormat="1" applyFont="1" applyBorder="1" applyAlignment="1">
      <alignment horizontal="center"/>
    </xf>
    <xf numFmtId="3" fontId="6" fillId="0" borderId="7" xfId="2" applyNumberFormat="1" applyBorder="1" applyAlignment="1">
      <alignment horizontal="center"/>
    </xf>
    <xf numFmtId="0" fontId="4" fillId="3" borderId="7" xfId="2" applyFont="1" applyFill="1" applyBorder="1"/>
    <xf numFmtId="0" fontId="4" fillId="3" borderId="7" xfId="2" applyFont="1" applyFill="1" applyBorder="1" applyAlignment="1">
      <alignment horizontal="center"/>
    </xf>
    <xf numFmtId="3" fontId="6" fillId="0" borderId="3" xfId="2" applyNumberFormat="1" applyBorder="1" applyAlignment="1">
      <alignment horizontal="center"/>
    </xf>
    <xf numFmtId="3" fontId="9" fillId="2" borderId="3" xfId="2" applyNumberFormat="1" applyFont="1" applyFill="1" applyBorder="1" applyAlignment="1">
      <alignment horizontal="center"/>
    </xf>
    <xf numFmtId="0" fontId="4" fillId="4" borderId="8" xfId="2" applyFont="1" applyFill="1" applyBorder="1" applyAlignment="1">
      <alignment horizontal="center"/>
    </xf>
    <xf numFmtId="0" fontId="15" fillId="4" borderId="9" xfId="2" applyFont="1" applyFill="1" applyBorder="1" applyAlignment="1">
      <alignment horizontal="center"/>
    </xf>
    <xf numFmtId="0" fontId="15" fillId="4" borderId="10" xfId="2" applyFont="1" applyFill="1" applyBorder="1" applyAlignment="1">
      <alignment horizontal="center"/>
    </xf>
    <xf numFmtId="3" fontId="7" fillId="5" borderId="5" xfId="2" applyNumberFormat="1" applyFont="1" applyFill="1" applyBorder="1" applyAlignment="1">
      <alignment horizontal="center" vertical="center" wrapText="1"/>
    </xf>
    <xf numFmtId="3" fontId="8" fillId="5" borderId="8" xfId="2" applyNumberFormat="1" applyFont="1" applyFill="1" applyBorder="1" applyAlignment="1">
      <alignment horizontal="center" wrapText="1"/>
    </xf>
    <xf numFmtId="9" fontId="8" fillId="5" borderId="6" xfId="3" applyFont="1" applyFill="1" applyBorder="1" applyAlignment="1">
      <alignment horizontal="center" vertical="center" wrapText="1"/>
    </xf>
    <xf numFmtId="9" fontId="0" fillId="0" borderId="3" xfId="1" applyFont="1" applyBorder="1" applyAlignment="1" applyProtection="1">
      <alignment horizontal="center"/>
    </xf>
    <xf numFmtId="9" fontId="0" fillId="0" borderId="5" xfId="1" applyFont="1" applyBorder="1" applyAlignment="1" applyProtection="1">
      <alignment horizontal="center"/>
    </xf>
    <xf numFmtId="0" fontId="17" fillId="4" borderId="8" xfId="0" applyFont="1" applyFill="1" applyBorder="1" applyAlignment="1">
      <alignment horizontal="center"/>
    </xf>
    <xf numFmtId="0" fontId="18" fillId="4" borderId="9" xfId="0" applyFont="1" applyFill="1" applyBorder="1" applyAlignment="1">
      <alignment horizontal="center"/>
    </xf>
    <xf numFmtId="0" fontId="18" fillId="4" borderId="10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9" fontId="0" fillId="0" borderId="13" xfId="1" applyFont="1" applyBorder="1" applyAlignment="1" applyProtection="1">
      <alignment horizontal="center"/>
    </xf>
    <xf numFmtId="9" fontId="0" fillId="0" borderId="11" xfId="1" applyFont="1" applyBorder="1" applyAlignment="1" applyProtection="1">
      <alignment horizontal="center"/>
    </xf>
    <xf numFmtId="0" fontId="0" fillId="0" borderId="3" xfId="0" applyBorder="1"/>
    <xf numFmtId="0" fontId="0" fillId="0" borderId="3" xfId="0" applyFont="1" applyBorder="1"/>
    <xf numFmtId="0" fontId="0" fillId="0" borderId="5" xfId="0" applyFont="1" applyBorder="1"/>
    <xf numFmtId="0" fontId="17" fillId="4" borderId="8" xfId="0" applyFont="1" applyFill="1" applyBorder="1" applyAlignment="1">
      <alignment horizontal="center"/>
    </xf>
    <xf numFmtId="0" fontId="4" fillId="4" borderId="12" xfId="2" applyFont="1" applyFill="1" applyBorder="1" applyAlignment="1">
      <alignment horizontal="center" vertical="center"/>
    </xf>
    <xf numFmtId="0" fontId="4" fillId="4" borderId="11" xfId="2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wrapText="1"/>
    </xf>
    <xf numFmtId="9" fontId="0" fillId="0" borderId="3" xfId="0" applyNumberFormat="1" applyBorder="1" applyAlignment="1">
      <alignment horizontal="center"/>
    </xf>
    <xf numFmtId="9" fontId="0" fillId="0" borderId="5" xfId="0" applyNumberFormat="1" applyBorder="1" applyAlignment="1">
      <alignment horizontal="center"/>
    </xf>
    <xf numFmtId="0" fontId="17" fillId="4" borderId="7" xfId="0" applyFont="1" applyFill="1" applyBorder="1" applyAlignment="1">
      <alignment horizontal="center" wrapText="1"/>
    </xf>
    <xf numFmtId="9" fontId="0" fillId="0" borderId="13" xfId="0" applyNumberFormat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3" fontId="6" fillId="0" borderId="13" xfId="2" applyNumberFormat="1" applyBorder="1" applyAlignment="1">
      <alignment horizontal="center"/>
    </xf>
    <xf numFmtId="3" fontId="6" fillId="0" borderId="11" xfId="2" applyNumberFormat="1" applyBorder="1" applyAlignment="1">
      <alignment horizontal="center"/>
    </xf>
    <xf numFmtId="0" fontId="20" fillId="0" borderId="0" xfId="0" applyFont="1" applyAlignment="1">
      <alignment horizontal="center"/>
    </xf>
    <xf numFmtId="0" fontId="4" fillId="4" borderId="8" xfId="2" applyFont="1" applyFill="1" applyBorder="1"/>
    <xf numFmtId="0" fontId="4" fillId="4" borderId="7" xfId="2" applyFont="1" applyFill="1" applyBorder="1" applyAlignment="1">
      <alignment horizontal="center"/>
    </xf>
    <xf numFmtId="0" fontId="6" fillId="0" borderId="0" xfId="2" applyFont="1"/>
    <xf numFmtId="0" fontId="21" fillId="0" borderId="0" xfId="2" applyFont="1"/>
    <xf numFmtId="0" fontId="7" fillId="5" borderId="8" xfId="2" applyFont="1" applyFill="1" applyBorder="1"/>
    <xf numFmtId="3" fontId="14" fillId="5" borderId="7" xfId="2" applyNumberFormat="1" applyFont="1" applyFill="1" applyBorder="1" applyAlignment="1">
      <alignment horizontal="center"/>
    </xf>
    <xf numFmtId="3" fontId="6" fillId="0" borderId="3" xfId="2" applyNumberFormat="1" applyBorder="1" applyAlignment="1" applyProtection="1">
      <alignment horizontal="center"/>
    </xf>
    <xf numFmtId="3" fontId="6" fillId="0" borderId="3" xfId="2" quotePrefix="1" applyNumberFormat="1" applyBorder="1" applyAlignment="1" applyProtection="1">
      <alignment horizontal="center"/>
    </xf>
    <xf numFmtId="3" fontId="6" fillId="0" borderId="5" xfId="2" applyNumberFormat="1" applyBorder="1" applyAlignment="1" applyProtection="1">
      <alignment horizontal="center"/>
    </xf>
    <xf numFmtId="3" fontId="9" fillId="0" borderId="13" xfId="2" applyNumberFormat="1" applyFont="1" applyBorder="1" applyAlignment="1">
      <alignment horizontal="center"/>
    </xf>
    <xf numFmtId="49" fontId="6" fillId="0" borderId="13" xfId="2" quotePrefix="1" applyNumberFormat="1" applyBorder="1" applyAlignment="1" applyProtection="1">
      <alignment horizontal="center"/>
    </xf>
    <xf numFmtId="49" fontId="6" fillId="0" borderId="11" xfId="2" quotePrefix="1" applyNumberFormat="1" applyBorder="1" applyAlignment="1" applyProtection="1">
      <alignment horizontal="center"/>
    </xf>
    <xf numFmtId="9" fontId="7" fillId="5" borderId="11" xfId="3" applyFont="1" applyFill="1" applyBorder="1" applyAlignment="1">
      <alignment horizontal="center" vertical="center" wrapText="1"/>
    </xf>
    <xf numFmtId="3" fontId="4" fillId="4" borderId="8" xfId="2" applyNumberFormat="1" applyFont="1" applyFill="1" applyBorder="1" applyAlignment="1">
      <alignment horizontal="center"/>
    </xf>
    <xf numFmtId="0" fontId="22" fillId="6" borderId="12" xfId="0" applyFont="1" applyFill="1" applyBorder="1" applyAlignment="1">
      <alignment horizontal="center" vertical="center"/>
    </xf>
    <xf numFmtId="0" fontId="22" fillId="6" borderId="11" xfId="0" applyFont="1" applyFill="1" applyBorder="1" applyAlignment="1">
      <alignment horizontal="center" vertical="center"/>
    </xf>
    <xf numFmtId="0" fontId="7" fillId="6" borderId="12" xfId="2" applyFont="1" applyFill="1" applyBorder="1" applyAlignment="1">
      <alignment horizontal="center" vertical="center"/>
    </xf>
    <xf numFmtId="0" fontId="7" fillId="6" borderId="11" xfId="2" applyFont="1" applyFill="1" applyBorder="1" applyAlignment="1">
      <alignment horizontal="center" vertical="center"/>
    </xf>
    <xf numFmtId="3" fontId="9" fillId="0" borderId="1" xfId="2" applyNumberFormat="1" applyFont="1" applyBorder="1" applyAlignment="1">
      <alignment horizontal="center"/>
    </xf>
    <xf numFmtId="3" fontId="9" fillId="0" borderId="2" xfId="2" applyNumberFormat="1" applyFont="1" applyBorder="1" applyAlignment="1">
      <alignment horizontal="center"/>
    </xf>
    <xf numFmtId="0" fontId="6" fillId="2" borderId="3" xfId="2" applyFont="1" applyFill="1" applyBorder="1"/>
    <xf numFmtId="3" fontId="6" fillId="2" borderId="3" xfId="2" applyNumberFormat="1" applyFont="1" applyFill="1" applyBorder="1" applyAlignment="1" applyProtection="1">
      <alignment horizontal="center"/>
    </xf>
    <xf numFmtId="3" fontId="6" fillId="2" borderId="3" xfId="2" quotePrefix="1" applyNumberFormat="1" applyFont="1" applyFill="1" applyBorder="1" applyAlignment="1" applyProtection="1">
      <alignment horizontal="center"/>
    </xf>
    <xf numFmtId="49" fontId="6" fillId="2" borderId="13" xfId="2" quotePrefix="1" applyNumberFormat="1" applyFont="1" applyFill="1" applyBorder="1" applyAlignment="1" applyProtection="1">
      <alignment horizont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wrapText="1"/>
    </xf>
    <xf numFmtId="0" fontId="19" fillId="6" borderId="8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9" fillId="6" borderId="7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wrapText="1"/>
    </xf>
    <xf numFmtId="0" fontId="5" fillId="5" borderId="5" xfId="0" applyFont="1" applyFill="1" applyBorder="1" applyAlignment="1">
      <alignment horizontal="left" wrapText="1"/>
    </xf>
    <xf numFmtId="0" fontId="5" fillId="5" borderId="5" xfId="0" applyFont="1" applyFill="1" applyBorder="1" applyAlignment="1">
      <alignment horizontal="center" wrapText="1"/>
    </xf>
    <xf numFmtId="0" fontId="5" fillId="5" borderId="11" xfId="0" applyFont="1" applyFill="1" applyBorder="1" applyAlignment="1">
      <alignment horizontal="center" wrapText="1"/>
    </xf>
    <xf numFmtId="0" fontId="6" fillId="5" borderId="5" xfId="2" applyFill="1" applyBorder="1"/>
    <xf numFmtId="3" fontId="6" fillId="5" borderId="5" xfId="2" applyNumberFormat="1" applyFill="1" applyBorder="1" applyAlignment="1">
      <alignment horizontal="center"/>
    </xf>
    <xf numFmtId="9" fontId="3" fillId="5" borderId="6" xfId="1" applyFill="1" applyBorder="1" applyAlignment="1">
      <alignment horizontal="center"/>
    </xf>
    <xf numFmtId="0" fontId="13" fillId="2" borderId="5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center" wrapText="1"/>
    </xf>
    <xf numFmtId="0" fontId="13" fillId="2" borderId="11" xfId="0" applyFont="1" applyFill="1" applyBorder="1" applyAlignment="1">
      <alignment horizontal="center" wrapText="1"/>
    </xf>
  </cellXfs>
  <cellStyles count="4">
    <cellStyle name="Normal" xfId="0" builtinId="0"/>
    <cellStyle name="Normal 2" xfId="2"/>
    <cellStyle name="Pourcentage" xfId="1" builtinId="5"/>
    <cellStyle name="Pourcentage 2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BE5D6"/>
      <rgbColor rgb="FFDE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fr-FR" sz="1100" b="1" i="0" baseline="0">
                <a:effectLst/>
              </a:rPr>
              <a:t>Graphique 1</a:t>
            </a:r>
            <a:endParaRPr lang="fr-FR" sz="1100" b="1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fr-FR" sz="1100" baseline="0">
                <a:solidFill>
                  <a:schemeClr val="accent3">
                    <a:lumMod val="75000"/>
                  </a:schemeClr>
                </a:solidFill>
              </a:rPr>
              <a:t>En 2020, 23 % d'exploitations vendent en circuit court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fr-FR" sz="1100" baseline="0"/>
              <a:t>Nombre d'exploitations selon le type de commercialisation</a:t>
            </a:r>
          </a:p>
        </c:rich>
      </c:tx>
      <c:layout>
        <c:manualLayout>
          <c:xMode val="edge"/>
          <c:yMode val="edge"/>
          <c:x val="0.219598518712280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8254043857786514"/>
          <c:y val="0.17036059663699377"/>
          <c:w val="0.62337511234958243"/>
          <c:h val="0.76271025461769981"/>
        </c:manualLayout>
      </c:layout>
      <c:doughnutChart>
        <c:varyColors val="1"/>
        <c:ser>
          <c:idx val="1"/>
          <c:order val="0"/>
          <c:spPr>
            <a:solidFill>
              <a:schemeClr val="accent3">
                <a:lumMod val="75000"/>
              </a:schemeClr>
            </a:solidFill>
            <a:ln>
              <a:noFill/>
            </a:ln>
          </c:spPr>
          <c:dPt>
            <c:idx val="0"/>
            <c:bubble3D val="0"/>
            <c:spPr>
              <a:solidFill>
                <a:schemeClr val="accent3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4B7-4FBD-B229-0CED272EA586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4B7-4FBD-B229-0CED272EA586}"/>
              </c:ext>
            </c:extLst>
          </c:dPt>
          <c:val>
            <c:numRef>
              <c:f>#REF!</c:f>
              <c:numCache>
                <c:formatCode>General</c:formatCode>
                <c:ptCount val="2"/>
                <c:pt idx="0">
                  <c:v>90024</c:v>
                </c:pt>
                <c:pt idx="1">
                  <c:v>299755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14B7-4FBD-B229-0CED272EA586}"/>
            </c:ext>
          </c:extLst>
        </c:ser>
        <c:ser>
          <c:idx val="0"/>
          <c:order val="1"/>
          <c:spPr>
            <a:solidFill>
              <a:schemeClr val="accent3">
                <a:lumMod val="75000"/>
              </a:schemeClr>
            </a:solidFill>
            <a:ln>
              <a:noFill/>
            </a:ln>
          </c:spPr>
          <c:dPt>
            <c:idx val="0"/>
            <c:bubble3D val="0"/>
            <c:spPr>
              <a:solidFill>
                <a:schemeClr val="accent3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14B7-4FBD-B229-0CED272EA586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14B7-4FBD-B229-0CED272EA586}"/>
              </c:ext>
            </c:extLst>
          </c:dPt>
          <c:dLbls>
            <c:dLbl>
              <c:idx val="0"/>
              <c:layout>
                <c:manualLayout>
                  <c:x val="-4.848484407768628E-2"/>
                  <c:y val="3.41389817471822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Vente</a:t>
                    </a:r>
                    <a:r>
                      <a:rPr lang="en-US" baseline="0"/>
                      <a:t> en circuit court : </a:t>
                    </a:r>
                  </a:p>
                  <a:p>
                    <a:r>
                      <a:rPr lang="en-US" baseline="0"/>
                      <a:t>90 024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139671255668382"/>
                      <c:h val="8.344193817878028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14B7-4FBD-B229-0CED272EA586}"/>
                </c:ext>
              </c:extLst>
            </c:dLbl>
            <c:dLbl>
              <c:idx val="1"/>
              <c:layout>
                <c:manualLayout>
                  <c:x val="0.20548329590771192"/>
                  <c:y val="2.4011304775858531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000" b="1" i="0" baseline="0"/>
                      <a:t>Pas de vente en circuit court : </a:t>
                    </a:r>
                  </a:p>
                  <a:p>
                    <a:pPr>
                      <a:defRPr sz="1000" b="1"/>
                    </a:pPr>
                    <a:r>
                      <a:rPr lang="en-US" sz="1000" b="1" i="0" baseline="0"/>
                      <a:t>299 755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0103325256767882"/>
                      <c:h val="8.466103578029178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14B7-4FBD-B229-0CED272EA5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#REF!</c:f>
              <c:numCache>
                <c:formatCode>General</c:formatCode>
                <c:ptCount val="2"/>
                <c:pt idx="0">
                  <c:v>90024</c:v>
                </c:pt>
                <c:pt idx="1">
                  <c:v>299755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9-14B7-4FBD-B229-0CED272EA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2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4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Graphique</a:t>
            </a:r>
            <a:r>
              <a:rPr lang="en-US" sz="1100" b="1" baseline="0"/>
              <a:t> 2</a:t>
            </a:r>
          </a:p>
          <a:p>
            <a:pPr>
              <a:defRPr/>
            </a:pPr>
            <a:r>
              <a:rPr lang="en-US" sz="1100" b="1" baseline="0">
                <a:solidFill>
                  <a:schemeClr val="accent3">
                    <a:lumMod val="75000"/>
                  </a:schemeClr>
                </a:solidFill>
              </a:rPr>
              <a:t>Peu de circuits courts chez les spécialistes des grandes cultures</a:t>
            </a:r>
            <a:endParaRPr lang="en-US" sz="1100" b="1">
              <a:solidFill>
                <a:schemeClr val="accent3">
                  <a:lumMod val="75000"/>
                </a:schemeClr>
              </a:solidFill>
            </a:endParaRPr>
          </a:p>
          <a:p>
            <a:pPr>
              <a:defRPr/>
            </a:pPr>
            <a:r>
              <a:rPr lang="en-US" sz="1100"/>
              <a:t>Part</a:t>
            </a:r>
            <a:r>
              <a:rPr lang="en-US" sz="1100" baseline="0"/>
              <a:t> d'exploitations vendant en circuit court </a:t>
            </a:r>
          </a:p>
          <a:p>
            <a:pPr>
              <a:defRPr/>
            </a:pPr>
            <a:r>
              <a:rPr lang="en-US" sz="1200" baseline="0"/>
              <a:t>selon leur spécialisation</a:t>
            </a:r>
            <a:endParaRPr lang="en-US" sz="1200"/>
          </a:p>
        </c:rich>
      </c:tx>
      <c:layout>
        <c:manualLayout>
          <c:xMode val="edge"/>
          <c:yMode val="edge"/>
          <c:x val="0.17908958071529985"/>
          <c:y val="1.39910703119198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'Graphique 2'!$E$6</c:f>
              <c:strCache>
                <c:ptCount val="1"/>
                <c:pt idx="0">
                  <c:v>Part vendant en circuit court selon leur spécialisation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5.2604948624942964E-2"/>
                  <c:y val="3.07243778259058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CBC4-4F62-8616-D200889B19DE}"/>
                </c:ext>
              </c:extLst>
            </c:dLbl>
            <c:dLbl>
              <c:idx val="1"/>
              <c:layout>
                <c:manualLayout>
                  <c:x val="-5.2604948624942964E-2"/>
                  <c:y val="-3.07195397221622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BC4-4F62-8616-D200889B19DE}"/>
                </c:ext>
              </c:extLst>
            </c:dLbl>
            <c:dLbl>
              <c:idx val="2"/>
              <c:layout>
                <c:manualLayout>
                  <c:x val="-5.058168137013754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CBC4-4F62-8616-D200889B19DE}"/>
                </c:ext>
              </c:extLst>
            </c:dLbl>
            <c:dLbl>
              <c:idx val="3"/>
              <c:layout>
                <c:manualLayout>
                  <c:x val="-4.8558414115332044E-2"/>
                  <c:y val="-5.632294043831517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BC4-4F62-8616-D200889B19DE}"/>
                </c:ext>
              </c:extLst>
            </c:dLbl>
            <c:dLbl>
              <c:idx val="4"/>
              <c:layout>
                <c:manualLayout>
                  <c:x val="-4.8558414115332044E-2"/>
                  <c:y val="5.632294043831517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CBC4-4F62-8616-D200889B19DE}"/>
                </c:ext>
              </c:extLst>
            </c:dLbl>
            <c:dLbl>
              <c:idx val="5"/>
              <c:layout>
                <c:manualLayout>
                  <c:x val="-4.855841411533196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BC4-4F62-8616-D200889B19DE}"/>
                </c:ext>
              </c:extLst>
            </c:dLbl>
            <c:dLbl>
              <c:idx val="6"/>
              <c:layout>
                <c:manualLayout>
                  <c:x val="-5.058168137013746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CBC4-4F62-8616-D200889B19DE}"/>
                </c:ext>
              </c:extLst>
            </c:dLbl>
            <c:dLbl>
              <c:idx val="7"/>
              <c:layout>
                <c:manualLayout>
                  <c:x val="-4.8558414115332044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BC4-4F62-8616-D200889B19DE}"/>
                </c:ext>
              </c:extLst>
            </c:dLbl>
            <c:dLbl>
              <c:idx val="8"/>
              <c:layout>
                <c:manualLayout>
                  <c:x val="-5.058168137013746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CBC4-4F62-8616-D200889B19DE}"/>
                </c:ext>
              </c:extLst>
            </c:dLbl>
            <c:dLbl>
              <c:idx val="9"/>
              <c:layout>
                <c:manualLayout>
                  <c:x val="-4.855841411533196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CBC4-4F62-8616-D200889B19DE}"/>
                </c:ext>
              </c:extLst>
            </c:dLbl>
            <c:dLbl>
              <c:idx val="10"/>
              <c:layout>
                <c:manualLayout>
                  <c:x val="-4.6535146860526469E-2"/>
                  <c:y val="-3.07147016184182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CBC4-4F62-8616-D200889B19DE}"/>
                </c:ext>
              </c:extLst>
            </c:dLbl>
            <c:dLbl>
              <c:idx val="11"/>
              <c:layout>
                <c:manualLayout>
                  <c:x val="-5.058168137013746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CBC4-4F62-8616-D200889B19DE}"/>
                </c:ext>
              </c:extLst>
            </c:dLbl>
            <c:dLbl>
              <c:idx val="12"/>
              <c:layout>
                <c:manualLayout>
                  <c:x val="-3.8442077841304476E-2"/>
                  <c:y val="-3.07219587740341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CBC4-4F62-8616-D200889B19DE}"/>
                </c:ext>
              </c:extLst>
            </c:dLbl>
            <c:dLbl>
              <c:idx val="13"/>
              <c:layout>
                <c:manualLayout>
                  <c:x val="-5.4628215879748539E-2"/>
                  <c:y val="-6.14439175480672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CBC4-4F62-8616-D200889B19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'Graphique 2'!$B$7:$B$20</c:f>
              <c:strCache>
                <c:ptCount val="14"/>
                <c:pt idx="0">
                  <c:v>Apiculture</c:v>
                </c:pt>
                <c:pt idx="1">
                  <c:v>Fleurs, horticulture diverse</c:v>
                </c:pt>
                <c:pt idx="2">
                  <c:v>Légumes, champignons</c:v>
                </c:pt>
                <c:pt idx="3">
                  <c:v>Cultures fruitières</c:v>
                </c:pt>
                <c:pt idx="4">
                  <c:v>Polyculture, polyélevage (hors apiculture)</c:v>
                </c:pt>
                <c:pt idx="5">
                  <c:v>Viticulture</c:v>
                </c:pt>
                <c:pt idx="6">
                  <c:v>Ovins, caprins, autres herbivores</c:v>
                </c:pt>
                <c:pt idx="7">
                  <c:v>Combinaisons de granivores (porcins, volailles)</c:v>
                </c:pt>
                <c:pt idx="8">
                  <c:v>Volailles </c:v>
                </c:pt>
                <c:pt idx="9">
                  <c:v>Porcins </c:v>
                </c:pt>
                <c:pt idx="10">
                  <c:v>Bovins viande</c:v>
                </c:pt>
                <c:pt idx="11">
                  <c:v>Bovins mixte</c:v>
                </c:pt>
                <c:pt idx="12">
                  <c:v>Bovins lait</c:v>
                </c:pt>
                <c:pt idx="13">
                  <c:v>Grandes cultures</c:v>
                </c:pt>
              </c:strCache>
            </c:strRef>
          </c:cat>
          <c:val>
            <c:numRef>
              <c:f>'Graphique 2'!$E$7:$E$20</c:f>
              <c:numCache>
                <c:formatCode>0%</c:formatCode>
                <c:ptCount val="14"/>
                <c:pt idx="0">
                  <c:v>0.86579856497475416</c:v>
                </c:pt>
                <c:pt idx="1">
                  <c:v>0.79282170995039392</c:v>
                </c:pt>
                <c:pt idx="2">
                  <c:v>0.70234310608736605</c:v>
                </c:pt>
                <c:pt idx="3">
                  <c:v>0.4581615963362774</c:v>
                </c:pt>
                <c:pt idx="4">
                  <c:v>0.31992071895957208</c:v>
                </c:pt>
                <c:pt idx="5">
                  <c:v>0.29567014500609839</c:v>
                </c:pt>
                <c:pt idx="6">
                  <c:v>0.28510998307952623</c:v>
                </c:pt>
                <c:pt idx="7">
                  <c:v>0.24702534919813762</c:v>
                </c:pt>
                <c:pt idx="8">
                  <c:v>0.23784056508577195</c:v>
                </c:pt>
                <c:pt idx="9">
                  <c:v>0.20442441622285948</c:v>
                </c:pt>
                <c:pt idx="10">
                  <c:v>0.17339559485929171</c:v>
                </c:pt>
                <c:pt idx="11">
                  <c:v>0.16676671869372073</c:v>
                </c:pt>
                <c:pt idx="12">
                  <c:v>0.11884438608010506</c:v>
                </c:pt>
                <c:pt idx="13">
                  <c:v>9.4191817572099268E-2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BC4-4F62-8616-D200889B1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173888959"/>
        <c:axId val="1173890207"/>
      </c:barChart>
      <c:catAx>
        <c:axId val="117388895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73890207"/>
        <c:crosses val="autoZero"/>
        <c:auto val="1"/>
        <c:lblAlgn val="ctr"/>
        <c:lblOffset val="100"/>
        <c:noMultiLvlLbl val="0"/>
      </c:catAx>
      <c:valAx>
        <c:axId val="1173890207"/>
        <c:scaling>
          <c:orientation val="minMax"/>
        </c:scaling>
        <c:delete val="1"/>
        <c:axPos val="t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11738889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Graphique</a:t>
            </a:r>
            <a:r>
              <a:rPr lang="en-US" sz="1100" b="1" baseline="0"/>
              <a:t> 4</a:t>
            </a:r>
          </a:p>
          <a:p>
            <a:pPr algn="ctr">
              <a:defRPr/>
            </a:pPr>
            <a:r>
              <a:rPr lang="en-US" sz="1100" b="1" baseline="0">
                <a:solidFill>
                  <a:schemeClr val="accent3">
                    <a:lumMod val="75000"/>
                  </a:schemeClr>
                </a:solidFill>
              </a:rPr>
              <a:t>Vente directe à la ferme : la plus répandue</a:t>
            </a:r>
          </a:p>
          <a:p>
            <a:pPr algn="ctr">
              <a:defRPr/>
            </a:pPr>
            <a:r>
              <a:rPr lang="en-US" sz="1100" baseline="0"/>
              <a:t>Nombre d'exploitations selon le mode de vente en circuit court*</a:t>
            </a:r>
          </a:p>
          <a:p>
            <a:pPr algn="ctr">
              <a:defRPr/>
            </a:pPr>
            <a:endParaRPr lang="en-US" sz="1100"/>
          </a:p>
        </c:rich>
      </c:tx>
      <c:layout>
        <c:manualLayout>
          <c:xMode val="edge"/>
          <c:yMode val="edge"/>
          <c:x val="0.22098104793756967"/>
          <c:y val="3.90070921985815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'Graphique 4'!$C$5</c:f>
              <c:strCache>
                <c:ptCount val="1"/>
                <c:pt idx="0">
                  <c:v>Effectif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accent3">
                  <a:lumMod val="75000"/>
                </a:scheme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3">
                    <a:lumMod val="7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E76-4A48-B9B3-EC9C9355DBC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'Graphique 4'!$B$6:$B$18</c:f>
              <c:strCache>
                <c:ptCount val="13"/>
                <c:pt idx="0">
                  <c:v>  à la ferme</c:v>
                </c:pt>
                <c:pt idx="1">
                  <c:v>  à un commerçant détaillant</c:v>
                </c:pt>
                <c:pt idx="2">
                  <c:v>  sur les marchés</c:v>
                </c:pt>
                <c:pt idx="3">
                  <c:v>  à des restaurants (hors restauration collective)</c:v>
                </c:pt>
                <c:pt idx="4">
                  <c:v>  à des grandes et moyennes surfaces</c:v>
                </c:pt>
                <c:pt idx="5">
                  <c:v>  en point de vente collectif (magasin de producteurs,…)</c:v>
                </c:pt>
                <c:pt idx="6">
                  <c:v>  en tournée ou à domicile</c:v>
                </c:pt>
                <c:pt idx="7">
                  <c:v>  en salons et foires</c:v>
                </c:pt>
                <c:pt idx="8">
                  <c:v>  par correspondance (courriel, téléphone…)</c:v>
                </c:pt>
                <c:pt idx="9">
                  <c:v>  via le site internet de l'exploitation</c:v>
                </c:pt>
                <c:pt idx="10">
                  <c:v>  en paniers, AMAP</c:v>
                </c:pt>
                <c:pt idx="11">
                  <c:v>  via une plateforme de commande en ligne</c:v>
                </c:pt>
                <c:pt idx="12">
                  <c:v>  à la restauration collective</c:v>
                </c:pt>
              </c:strCache>
            </c:strRef>
          </c:cat>
          <c:val>
            <c:numRef>
              <c:f>'Graphique 4'!$C$6:$C$18</c:f>
              <c:numCache>
                <c:formatCode>#,##0</c:formatCode>
                <c:ptCount val="13"/>
                <c:pt idx="0">
                  <c:v>57697</c:v>
                </c:pt>
                <c:pt idx="1">
                  <c:v>29027</c:v>
                </c:pt>
                <c:pt idx="2">
                  <c:v>24339</c:v>
                </c:pt>
                <c:pt idx="3">
                  <c:v>19702</c:v>
                </c:pt>
                <c:pt idx="4">
                  <c:v>14881</c:v>
                </c:pt>
                <c:pt idx="5">
                  <c:v>14630</c:v>
                </c:pt>
                <c:pt idx="6">
                  <c:v>12651</c:v>
                </c:pt>
                <c:pt idx="7">
                  <c:v>12348</c:v>
                </c:pt>
                <c:pt idx="8">
                  <c:v>9357</c:v>
                </c:pt>
                <c:pt idx="9">
                  <c:v>8691</c:v>
                </c:pt>
                <c:pt idx="10">
                  <c:v>6602</c:v>
                </c:pt>
                <c:pt idx="11">
                  <c:v>5816</c:v>
                </c:pt>
                <c:pt idx="12">
                  <c:v>5026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76-4A48-B9B3-EC9C9355DB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3"/>
        <c:axId val="455765376"/>
        <c:axId val="455765792"/>
      </c:barChart>
      <c:catAx>
        <c:axId val="45576537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5765792"/>
        <c:crosses val="autoZero"/>
        <c:auto val="1"/>
        <c:lblAlgn val="ctr"/>
        <c:lblOffset val="100"/>
        <c:noMultiLvlLbl val="0"/>
      </c:catAx>
      <c:valAx>
        <c:axId val="455765792"/>
        <c:scaling>
          <c:orientation val="minMax"/>
        </c:scaling>
        <c:delete val="1"/>
        <c:axPos val="t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455765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428626</xdr:colOff>
      <xdr:row>26</xdr:row>
      <xdr:rowOff>95249</xdr:rowOff>
    </xdr:from>
    <xdr:to>
      <xdr:col>4</xdr:col>
      <xdr:colOff>752475</xdr:colOff>
      <xdr:row>28</xdr:row>
      <xdr:rowOff>171450</xdr:rowOff>
    </xdr:to>
    <xdr:sp macro="" textlink="">
      <xdr:nvSpPr>
        <xdr:cNvPr id="3" name="ZoneTexte 2"/>
        <xdr:cNvSpPr txBox="1"/>
      </xdr:nvSpPr>
      <xdr:spPr>
        <a:xfrm>
          <a:off x="3657601" y="4667249"/>
          <a:ext cx="1628774" cy="4572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000" b="1"/>
            <a:t>Total : </a:t>
          </a:r>
        </a:p>
        <a:p>
          <a:pPr algn="ctr"/>
          <a:r>
            <a:rPr lang="fr-FR" sz="1000" b="0"/>
            <a:t>389</a:t>
          </a:r>
          <a:r>
            <a:rPr lang="fr-FR" sz="1000" b="0" baseline="0"/>
            <a:t> 779 exploitations</a:t>
          </a:r>
          <a:endParaRPr lang="fr-FR" sz="1000" b="0"/>
        </a:p>
      </xdr:txBody>
    </xdr:sp>
    <xdr:clientData/>
  </xdr:twoCellAnchor>
  <xdr:twoCellAnchor>
    <xdr:from>
      <xdr:col>1</xdr:col>
      <xdr:colOff>647700</xdr:colOff>
      <xdr:row>10</xdr:row>
      <xdr:rowOff>171450</xdr:rowOff>
    </xdr:from>
    <xdr:to>
      <xdr:col>5</xdr:col>
      <xdr:colOff>490538</xdr:colOff>
      <xdr:row>34</xdr:row>
      <xdr:rowOff>95249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0.35839</cdr:x>
      <cdr:y>0.50494</cdr:y>
    </cdr:from>
    <cdr:to>
      <cdr:x>0.62906</cdr:x>
      <cdr:y>0.59958</cdr:y>
    </cdr:to>
    <cdr:sp macro="" textlink="">
      <cdr:nvSpPr>
        <cdr:cNvPr id="2" name="ZoneTexte 2"/>
        <cdr:cNvSpPr txBox="1"/>
      </cdr:nvSpPr>
      <cdr:spPr>
        <a:xfrm xmlns:a="http://schemas.openxmlformats.org/drawingml/2006/main">
          <a:off x="2247899" y="2270126"/>
          <a:ext cx="1697713" cy="42545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fr-FR" sz="1000" b="1"/>
            <a:t>Total : </a:t>
          </a:r>
        </a:p>
        <a:p xmlns:a="http://schemas.openxmlformats.org/drawingml/2006/main">
          <a:pPr algn="ctr"/>
          <a:r>
            <a:rPr lang="fr-FR" sz="1000" b="0"/>
            <a:t>389</a:t>
          </a:r>
          <a:r>
            <a:rPr lang="fr-FR" sz="1000" b="0" baseline="0"/>
            <a:t> 779 exploitations</a:t>
          </a:r>
          <a:endParaRPr lang="fr-FR" sz="1000" b="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219074</xdr:colOff>
      <xdr:row>26</xdr:row>
      <xdr:rowOff>123824</xdr:rowOff>
    </xdr:from>
    <xdr:to>
      <xdr:col>4</xdr:col>
      <xdr:colOff>904875</xdr:colOff>
      <xdr:row>48</xdr:row>
      <xdr:rowOff>66675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25</xdr:row>
      <xdr:rowOff>0</xdr:rowOff>
    </xdr:from>
    <xdr:to>
      <xdr:col>5</xdr:col>
      <xdr:colOff>349942</xdr:colOff>
      <xdr:row>48</xdr:row>
      <xdr:rowOff>142875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1" y="4619625"/>
          <a:ext cx="6255441" cy="4524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2</xdr:col>
      <xdr:colOff>2876550</xdr:colOff>
      <xdr:row>42</xdr:row>
      <xdr:rowOff>152400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657225</xdr:colOff>
      <xdr:row>37</xdr:row>
      <xdr:rowOff>76200</xdr:rowOff>
    </xdr:from>
    <xdr:to>
      <xdr:col>2</xdr:col>
      <xdr:colOff>2105025</xdr:colOff>
      <xdr:row>41</xdr:row>
      <xdr:rowOff>19050</xdr:rowOff>
    </xdr:to>
    <xdr:sp macro="" textlink="">
      <xdr:nvSpPr>
        <xdr:cNvPr id="3" name="ZoneTexte 2"/>
        <xdr:cNvSpPr txBox="1"/>
      </xdr:nvSpPr>
      <xdr:spPr>
        <a:xfrm>
          <a:off x="4953000" y="7134225"/>
          <a:ext cx="1447800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900"/>
            <a:t>* une même exploitation peut avoir plusieurs modes de vente en circuit court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"/>
  <sheetViews>
    <sheetView tabSelected="1" workbookViewId="0"/>
  </sheetViews>
  <sheetFormatPr baseColWidth="10" defaultRowHeight="15" x14ac:dyDescent="0.25"/>
  <cols>
    <col min="1" max="1" width="8.7109375" style="3" customWidth="1"/>
    <col min="2" max="2" width="21.7109375" style="3" customWidth="1"/>
    <col min="3" max="3" width="26.7109375" style="3" customWidth="1"/>
    <col min="4" max="4" width="22.7109375" style="3" customWidth="1"/>
    <col min="5" max="5" width="28.42578125" style="3" customWidth="1"/>
    <col min="6" max="6" width="11.42578125" style="3"/>
    <col min="7" max="7" width="19.140625" style="3" customWidth="1"/>
    <col min="8" max="8" width="14.140625" style="3" customWidth="1"/>
    <col min="9" max="9" width="15.85546875" style="3" customWidth="1"/>
    <col min="10" max="16384" width="11.42578125" style="3"/>
  </cols>
  <sheetData>
    <row r="1" spans="2:5" ht="18.75" x14ac:dyDescent="0.3">
      <c r="B1" s="24" t="s">
        <v>87</v>
      </c>
    </row>
    <row r="3" spans="2:5" x14ac:dyDescent="0.25">
      <c r="B3" s="15" t="s">
        <v>18</v>
      </c>
    </row>
    <row r="4" spans="2:5" x14ac:dyDescent="0.25">
      <c r="B4" s="15"/>
    </row>
    <row r="5" spans="2:5" x14ac:dyDescent="0.25">
      <c r="B5" s="28"/>
      <c r="C5" s="29" t="s">
        <v>19</v>
      </c>
      <c r="D5" s="29" t="s">
        <v>20</v>
      </c>
      <c r="E5" s="29" t="s">
        <v>21</v>
      </c>
    </row>
    <row r="6" spans="2:5" x14ac:dyDescent="0.25">
      <c r="B6" s="25" t="s">
        <v>22</v>
      </c>
      <c r="C6" s="26">
        <v>389779</v>
      </c>
      <c r="D6" s="26">
        <v>90024</v>
      </c>
      <c r="E6" s="27">
        <f>C6-D6</f>
        <v>299755</v>
      </c>
    </row>
    <row r="8" spans="2:5" x14ac:dyDescent="0.25">
      <c r="B8" s="3" t="s">
        <v>88</v>
      </c>
    </row>
    <row r="9" spans="2:5" x14ac:dyDescent="0.25">
      <c r="B9" s="3" t="s">
        <v>23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topLeftCell="A10" workbookViewId="0">
      <selection activeCell="F23" sqref="F23"/>
    </sheetView>
  </sheetViews>
  <sheetFormatPr baseColWidth="10" defaultRowHeight="15" x14ac:dyDescent="0.25"/>
  <cols>
    <col min="1" max="1" width="8.7109375" style="3" customWidth="1"/>
    <col min="2" max="2" width="47.7109375" style="3" customWidth="1"/>
    <col min="3" max="3" width="23.42578125" style="8" customWidth="1"/>
    <col min="4" max="4" width="18.7109375" style="8" customWidth="1"/>
    <col min="5" max="5" width="21.140625" style="8" customWidth="1"/>
    <col min="6" max="6" width="16" style="3" customWidth="1"/>
    <col min="7" max="7" width="15" style="3" customWidth="1"/>
    <col min="8" max="16384" width="11.42578125" style="3"/>
  </cols>
  <sheetData>
    <row r="1" spans="2:5" ht="18.75" x14ac:dyDescent="0.3">
      <c r="B1" s="24" t="s">
        <v>87</v>
      </c>
    </row>
    <row r="3" spans="2:5" x14ac:dyDescent="0.25">
      <c r="B3" s="15" t="s">
        <v>28</v>
      </c>
    </row>
    <row r="4" spans="2:5" x14ac:dyDescent="0.25">
      <c r="B4" s="15"/>
    </row>
    <row r="5" spans="2:5" x14ac:dyDescent="0.25">
      <c r="B5" s="53" t="s">
        <v>2</v>
      </c>
      <c r="C5" s="32">
        <v>2020</v>
      </c>
      <c r="D5" s="33"/>
      <c r="E5" s="34"/>
    </row>
    <row r="6" spans="2:5" ht="60" x14ac:dyDescent="0.25">
      <c r="B6" s="54"/>
      <c r="C6" s="35" t="s">
        <v>85</v>
      </c>
      <c r="D6" s="36" t="s">
        <v>46</v>
      </c>
      <c r="E6" s="37" t="s">
        <v>86</v>
      </c>
    </row>
    <row r="7" spans="2:5" x14ac:dyDescent="0.25">
      <c r="B7" s="11" t="s">
        <v>16</v>
      </c>
      <c r="C7" s="30">
        <v>3763</v>
      </c>
      <c r="D7" s="30">
        <v>3258</v>
      </c>
      <c r="E7" s="6">
        <v>0.86579856497475416</v>
      </c>
    </row>
    <row r="8" spans="2:5" x14ac:dyDescent="0.25">
      <c r="B8" s="12" t="s">
        <v>27</v>
      </c>
      <c r="C8" s="30">
        <v>6854</v>
      </c>
      <c r="D8" s="30">
        <v>5434</v>
      </c>
      <c r="E8" s="6">
        <f t="shared" ref="E8:E22" si="0">D8/C8</f>
        <v>0.79282170995039392</v>
      </c>
    </row>
    <row r="9" spans="2:5" x14ac:dyDescent="0.25">
      <c r="B9" s="12" t="s">
        <v>74</v>
      </c>
      <c r="C9" s="30">
        <v>8493</v>
      </c>
      <c r="D9" s="30">
        <v>5965</v>
      </c>
      <c r="E9" s="6">
        <f t="shared" si="0"/>
        <v>0.70234310608736605</v>
      </c>
    </row>
    <row r="10" spans="2:5" x14ac:dyDescent="0.25">
      <c r="B10" s="12" t="s">
        <v>10</v>
      </c>
      <c r="C10" s="30">
        <v>15285</v>
      </c>
      <c r="D10" s="30">
        <v>7003</v>
      </c>
      <c r="E10" s="6">
        <f t="shared" si="0"/>
        <v>0.4581615963362774</v>
      </c>
    </row>
    <row r="11" spans="2:5" x14ac:dyDescent="0.25">
      <c r="B11" s="12" t="s">
        <v>9</v>
      </c>
      <c r="C11" s="30">
        <v>36831</v>
      </c>
      <c r="D11" s="30">
        <v>11783</v>
      </c>
      <c r="E11" s="6">
        <f t="shared" si="0"/>
        <v>0.31992071895957208</v>
      </c>
    </row>
    <row r="12" spans="2:5" x14ac:dyDescent="0.25">
      <c r="B12" s="12" t="s">
        <v>8</v>
      </c>
      <c r="C12" s="30">
        <v>59032</v>
      </c>
      <c r="D12" s="30">
        <v>17454</v>
      </c>
      <c r="E12" s="6">
        <f t="shared" si="0"/>
        <v>0.29567014500609839</v>
      </c>
    </row>
    <row r="13" spans="2:5" x14ac:dyDescent="0.25">
      <c r="B13" s="12" t="s">
        <v>17</v>
      </c>
      <c r="C13" s="30">
        <v>35460</v>
      </c>
      <c r="D13" s="30">
        <v>10110</v>
      </c>
      <c r="E13" s="6">
        <f t="shared" si="0"/>
        <v>0.28510998307952623</v>
      </c>
    </row>
    <row r="14" spans="2:5" x14ac:dyDescent="0.25">
      <c r="B14" s="12" t="s">
        <v>6</v>
      </c>
      <c r="C14" s="30">
        <v>3866</v>
      </c>
      <c r="D14" s="30">
        <v>955</v>
      </c>
      <c r="E14" s="6">
        <f t="shared" si="0"/>
        <v>0.24702534919813762</v>
      </c>
    </row>
    <row r="15" spans="2:5" x14ac:dyDescent="0.25">
      <c r="B15" s="12" t="s">
        <v>24</v>
      </c>
      <c r="C15" s="30">
        <v>9910</v>
      </c>
      <c r="D15" s="30">
        <v>2357</v>
      </c>
      <c r="E15" s="6">
        <f t="shared" si="0"/>
        <v>0.23784056508577195</v>
      </c>
    </row>
    <row r="16" spans="2:5" x14ac:dyDescent="0.25">
      <c r="B16" s="12" t="s">
        <v>25</v>
      </c>
      <c r="C16" s="30">
        <v>4882</v>
      </c>
      <c r="D16" s="30">
        <v>998</v>
      </c>
      <c r="E16" s="6">
        <f t="shared" si="0"/>
        <v>0.20442441622285948</v>
      </c>
    </row>
    <row r="17" spans="2:5" x14ac:dyDescent="0.25">
      <c r="B17" s="12" t="s">
        <v>4</v>
      </c>
      <c r="C17" s="30">
        <v>48398</v>
      </c>
      <c r="D17" s="30">
        <v>8392</v>
      </c>
      <c r="E17" s="6">
        <f t="shared" si="0"/>
        <v>0.17339559485929171</v>
      </c>
    </row>
    <row r="18" spans="2:5" x14ac:dyDescent="0.25">
      <c r="B18" s="12" t="s">
        <v>12</v>
      </c>
      <c r="C18" s="30">
        <v>8329</v>
      </c>
      <c r="D18" s="30">
        <v>1389</v>
      </c>
      <c r="E18" s="6">
        <f t="shared" si="0"/>
        <v>0.16676671869372073</v>
      </c>
    </row>
    <row r="19" spans="2:5" x14ac:dyDescent="0.25">
      <c r="B19" s="12" t="s">
        <v>13</v>
      </c>
      <c r="C19" s="30">
        <v>35029</v>
      </c>
      <c r="D19" s="30">
        <v>4163</v>
      </c>
      <c r="E19" s="6">
        <f t="shared" si="0"/>
        <v>0.11884438608010506</v>
      </c>
    </row>
    <row r="20" spans="2:5" x14ac:dyDescent="0.25">
      <c r="B20" s="12" t="s">
        <v>3</v>
      </c>
      <c r="C20" s="30">
        <v>111825</v>
      </c>
      <c r="D20" s="30">
        <v>10533</v>
      </c>
      <c r="E20" s="6">
        <f t="shared" si="0"/>
        <v>9.4191817572099268E-2</v>
      </c>
    </row>
    <row r="21" spans="2:5" s="7" customFormat="1" x14ac:dyDescent="0.25">
      <c r="B21" s="13" t="s">
        <v>26</v>
      </c>
      <c r="C21" s="31">
        <v>1822</v>
      </c>
      <c r="D21" s="31">
        <v>230</v>
      </c>
      <c r="E21" s="14">
        <f t="shared" si="0"/>
        <v>0.12623490669593854</v>
      </c>
    </row>
    <row r="22" spans="2:5" x14ac:dyDescent="0.25">
      <c r="B22" s="98" t="s">
        <v>22</v>
      </c>
      <c r="C22" s="99">
        <v>389779</v>
      </c>
      <c r="D22" s="99">
        <v>90024</v>
      </c>
      <c r="E22" s="100">
        <f t="shared" si="0"/>
        <v>0.23096164749768458</v>
      </c>
    </row>
    <row r="24" spans="2:5" x14ac:dyDescent="0.25">
      <c r="B24" s="3" t="s">
        <v>88</v>
      </c>
    </row>
    <row r="25" spans="2:5" x14ac:dyDescent="0.25">
      <c r="B25" s="3" t="s">
        <v>23</v>
      </c>
    </row>
  </sheetData>
  <mergeCells count="2">
    <mergeCell ref="C5:E5"/>
    <mergeCell ref="B5:B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2"/>
  <sheetViews>
    <sheetView topLeftCell="A16" workbookViewId="0">
      <selection activeCell="B28" sqref="B28"/>
    </sheetView>
  </sheetViews>
  <sheetFormatPr baseColWidth="10" defaultRowHeight="15" x14ac:dyDescent="0.25"/>
  <cols>
    <col min="1" max="1" width="8.7109375" customWidth="1"/>
    <col min="2" max="2" width="49.7109375" customWidth="1"/>
    <col min="3" max="6" width="15.7109375" customWidth="1"/>
  </cols>
  <sheetData>
    <row r="1" spans="2:6" ht="18.75" x14ac:dyDescent="0.3">
      <c r="B1" s="24" t="s">
        <v>87</v>
      </c>
    </row>
    <row r="3" spans="2:6" x14ac:dyDescent="0.25">
      <c r="B3" s="2" t="s">
        <v>30</v>
      </c>
    </row>
    <row r="4" spans="2:6" x14ac:dyDescent="0.25">
      <c r="B4" s="2"/>
    </row>
    <row r="5" spans="2:6" x14ac:dyDescent="0.25">
      <c r="B5" s="78" t="s">
        <v>1</v>
      </c>
      <c r="C5" s="40" t="s">
        <v>0</v>
      </c>
      <c r="D5" s="41"/>
      <c r="E5" s="41"/>
      <c r="F5" s="42"/>
    </row>
    <row r="6" spans="2:6" ht="75" x14ac:dyDescent="0.25">
      <c r="B6" s="79"/>
      <c r="C6" s="43" t="s">
        <v>89</v>
      </c>
      <c r="D6" s="45" t="s">
        <v>90</v>
      </c>
      <c r="E6" s="45" t="s">
        <v>91</v>
      </c>
      <c r="F6" s="46" t="s">
        <v>92</v>
      </c>
    </row>
    <row r="7" spans="2:6" x14ac:dyDescent="0.25">
      <c r="B7" s="16" t="s">
        <v>93</v>
      </c>
      <c r="C7" s="38">
        <v>0.879917454507958</v>
      </c>
      <c r="D7" s="38">
        <v>0.35421857847891303</v>
      </c>
      <c r="E7" s="38">
        <v>6.4937353401477299E-2</v>
      </c>
      <c r="F7" s="47">
        <v>0.18502250944039</v>
      </c>
    </row>
    <row r="8" spans="2:6" x14ac:dyDescent="0.25">
      <c r="B8" s="16" t="s">
        <v>100</v>
      </c>
      <c r="C8" s="38">
        <v>0.56200066296775697</v>
      </c>
      <c r="D8" s="38">
        <v>0.15998829969557701</v>
      </c>
      <c r="E8" s="38">
        <v>0.375100178288585</v>
      </c>
      <c r="F8" s="47">
        <v>6.5331649063623001E-2</v>
      </c>
    </row>
    <row r="9" spans="2:6" x14ac:dyDescent="0.25">
      <c r="B9" s="16" t="s">
        <v>99</v>
      </c>
      <c r="C9" s="38">
        <v>0.48198747504237799</v>
      </c>
      <c r="D9" s="38">
        <v>0.17173265562370099</v>
      </c>
      <c r="E9" s="38">
        <v>0.30872075175617603</v>
      </c>
      <c r="F9" s="47">
        <v>0.27650533084366602</v>
      </c>
    </row>
    <row r="10" spans="2:6" x14ac:dyDescent="0.25">
      <c r="B10" s="16" t="s">
        <v>98</v>
      </c>
      <c r="C10" s="38">
        <v>0.45809405876638598</v>
      </c>
      <c r="D10" s="38">
        <v>0.161656153432924</v>
      </c>
      <c r="E10" s="38">
        <v>0.27151581458504398</v>
      </c>
      <c r="F10" s="47">
        <v>0.33319437379703898</v>
      </c>
    </row>
    <row r="11" spans="2:6" x14ac:dyDescent="0.25">
      <c r="B11" s="16" t="s">
        <v>97</v>
      </c>
      <c r="C11" s="38">
        <v>0.36104455906031802</v>
      </c>
      <c r="D11" s="38">
        <v>7.0595559452718101E-2</v>
      </c>
      <c r="E11" s="38">
        <v>0.35010657696306002</v>
      </c>
      <c r="F11" s="47">
        <v>0.31970810171776498</v>
      </c>
    </row>
    <row r="12" spans="2:6" x14ac:dyDescent="0.25">
      <c r="B12" s="16" t="s">
        <v>96</v>
      </c>
      <c r="C12" s="38">
        <v>0.28691119947501098</v>
      </c>
      <c r="D12" s="38">
        <v>5.9373791279628399E-2</v>
      </c>
      <c r="E12" s="38">
        <v>0.43017154907677002</v>
      </c>
      <c r="F12" s="47">
        <v>0.32077822302105902</v>
      </c>
    </row>
    <row r="13" spans="2:6" x14ac:dyDescent="0.25">
      <c r="B13" s="16" t="s">
        <v>95</v>
      </c>
      <c r="C13" s="38">
        <v>0.27036571034277801</v>
      </c>
      <c r="D13" s="38">
        <v>0.135250533076298</v>
      </c>
      <c r="E13" s="38">
        <v>0.58169911245691597</v>
      </c>
      <c r="F13" s="47">
        <v>0.374018181593956</v>
      </c>
    </row>
    <row r="14" spans="2:6" x14ac:dyDescent="0.25">
      <c r="B14" s="16" t="s">
        <v>94</v>
      </c>
      <c r="C14" s="38">
        <v>0.158705572913861</v>
      </c>
      <c r="D14" s="38">
        <v>6.0809540502840202E-2</v>
      </c>
      <c r="E14" s="38">
        <v>0.34631399706295102</v>
      </c>
      <c r="F14" s="47">
        <v>0.63313857611029201</v>
      </c>
    </row>
    <row r="15" spans="2:6" x14ac:dyDescent="0.25">
      <c r="B15" s="16" t="s">
        <v>101</v>
      </c>
      <c r="C15" s="38">
        <v>0.110854031160619</v>
      </c>
      <c r="D15" s="38">
        <v>5.4298967673319098E-2</v>
      </c>
      <c r="E15" s="38">
        <v>0.59262378464076104</v>
      </c>
      <c r="F15" s="47">
        <v>0.33008547702440399</v>
      </c>
    </row>
    <row r="16" spans="2:6" x14ac:dyDescent="0.25">
      <c r="B16" s="17" t="s">
        <v>102</v>
      </c>
      <c r="C16" s="39">
        <v>2.6764643099735599E-2</v>
      </c>
      <c r="D16" s="39">
        <v>9.1761257890025597E-3</v>
      </c>
      <c r="E16" s="39">
        <v>0.78390250921895199</v>
      </c>
      <c r="F16" s="48">
        <v>0.31156398001093599</v>
      </c>
    </row>
    <row r="18" spans="2:6" ht="18" customHeight="1" x14ac:dyDescent="0.25">
      <c r="B18" s="44" t="s">
        <v>103</v>
      </c>
      <c r="C18" s="44"/>
      <c r="D18" s="44"/>
      <c r="E18" s="23"/>
      <c r="F18" s="23"/>
    </row>
    <row r="19" spans="2:6" ht="30" customHeight="1" x14ac:dyDescent="0.25">
      <c r="B19" s="44" t="s">
        <v>104</v>
      </c>
      <c r="C19" s="44"/>
      <c r="D19" s="44"/>
      <c r="E19" s="44"/>
      <c r="F19" s="44"/>
    </row>
    <row r="20" spans="2:6" x14ac:dyDescent="0.25">
      <c r="B20" s="23" t="s">
        <v>88</v>
      </c>
      <c r="C20" s="23"/>
      <c r="D20" s="23"/>
      <c r="E20" s="23"/>
      <c r="F20" s="23"/>
    </row>
    <row r="21" spans="2:6" x14ac:dyDescent="0.25">
      <c r="B21" s="23" t="s">
        <v>29</v>
      </c>
      <c r="C21" s="23"/>
      <c r="D21" s="23"/>
      <c r="E21" s="23"/>
      <c r="F21" s="23"/>
    </row>
    <row r="22" spans="2:6" x14ac:dyDescent="0.25">
      <c r="C22" s="23"/>
      <c r="D22" s="23"/>
      <c r="E22" s="23"/>
      <c r="F22" s="23"/>
    </row>
  </sheetData>
  <mergeCells count="4">
    <mergeCell ref="C5:F5"/>
    <mergeCell ref="B5:B6"/>
    <mergeCell ref="B18:D18"/>
    <mergeCell ref="B19:F1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topLeftCell="A4" zoomScaleNormal="100" workbookViewId="0">
      <selection activeCell="G10" sqref="G10"/>
    </sheetView>
  </sheetViews>
  <sheetFormatPr baseColWidth="10" defaultColWidth="9.140625" defaultRowHeight="15" x14ac:dyDescent="0.25"/>
  <cols>
    <col min="1" max="1" width="8.7109375" customWidth="1"/>
    <col min="2" max="2" width="44.85546875" customWidth="1"/>
    <col min="3" max="3" width="16.28515625"/>
    <col min="4" max="4" width="16" customWidth="1"/>
    <col min="5" max="1026" width="11.5703125"/>
  </cols>
  <sheetData>
    <row r="1" spans="2:4" ht="18.75" x14ac:dyDescent="0.3">
      <c r="B1" s="24" t="s">
        <v>87</v>
      </c>
    </row>
    <row r="3" spans="2:4" x14ac:dyDescent="0.25">
      <c r="B3" s="2" t="s">
        <v>78</v>
      </c>
    </row>
    <row r="4" spans="2:4" x14ac:dyDescent="0.25">
      <c r="B4" s="2"/>
    </row>
    <row r="5" spans="2:4" x14ac:dyDescent="0.25">
      <c r="B5" s="52" t="s">
        <v>2</v>
      </c>
      <c r="C5" s="55" t="s">
        <v>76</v>
      </c>
      <c r="D5" s="58" t="s">
        <v>77</v>
      </c>
    </row>
    <row r="6" spans="2:4" x14ac:dyDescent="0.25">
      <c r="B6" s="49" t="s">
        <v>16</v>
      </c>
      <c r="C6" s="56">
        <v>0.86356288393145797</v>
      </c>
      <c r="D6" s="59">
        <v>0.87611940298507496</v>
      </c>
    </row>
    <row r="7" spans="2:4" x14ac:dyDescent="0.25">
      <c r="B7" s="50" t="s">
        <v>14</v>
      </c>
      <c r="C7" s="56">
        <v>0.74760628111834504</v>
      </c>
      <c r="D7" s="59">
        <v>0.9375</v>
      </c>
    </row>
    <row r="8" spans="2:4" x14ac:dyDescent="0.25">
      <c r="B8" s="50" t="s">
        <v>15</v>
      </c>
      <c r="C8" s="56">
        <v>0.62375892701619895</v>
      </c>
      <c r="D8" s="59">
        <v>0.86627906976744196</v>
      </c>
    </row>
    <row r="9" spans="2:4" x14ac:dyDescent="0.25">
      <c r="B9" s="50" t="s">
        <v>10</v>
      </c>
      <c r="C9" s="56">
        <v>0.39838146036417099</v>
      </c>
      <c r="D9" s="59">
        <v>0.60553162548174999</v>
      </c>
    </row>
    <row r="10" spans="2:4" x14ac:dyDescent="0.25">
      <c r="B10" s="49" t="s">
        <v>9</v>
      </c>
      <c r="C10" s="56">
        <v>0.25525196545946599</v>
      </c>
      <c r="D10" s="59">
        <v>0.66626402070750601</v>
      </c>
    </row>
    <row r="11" spans="2:4" x14ac:dyDescent="0.25">
      <c r="B11" s="50" t="s">
        <v>17</v>
      </c>
      <c r="C11" s="56">
        <v>0.24552687022420699</v>
      </c>
      <c r="D11" s="59">
        <v>0.62913364307187802</v>
      </c>
    </row>
    <row r="12" spans="2:4" x14ac:dyDescent="0.25">
      <c r="B12" s="50" t="s">
        <v>8</v>
      </c>
      <c r="C12" s="56">
        <v>0.24180652311589601</v>
      </c>
      <c r="D12" s="59">
        <v>0.61571025399811896</v>
      </c>
    </row>
    <row r="13" spans="2:4" x14ac:dyDescent="0.25">
      <c r="B13" s="50" t="s">
        <v>7</v>
      </c>
      <c r="C13" s="56">
        <v>0.216393052581489</v>
      </c>
      <c r="D13" s="59">
        <v>0.357712765957447</v>
      </c>
    </row>
    <row r="14" spans="2:4" x14ac:dyDescent="0.25">
      <c r="B14" s="16" t="s">
        <v>6</v>
      </c>
      <c r="C14" s="56">
        <v>0.211972238288028</v>
      </c>
      <c r="D14" s="59">
        <v>0.54411764705882304</v>
      </c>
    </row>
    <row r="15" spans="2:4" x14ac:dyDescent="0.25">
      <c r="B15" s="50" t="s">
        <v>5</v>
      </c>
      <c r="C15" s="56">
        <v>0.18255004351610099</v>
      </c>
      <c r="D15" s="59">
        <v>0.55594405594405605</v>
      </c>
    </row>
    <row r="16" spans="2:4" x14ac:dyDescent="0.25">
      <c r="B16" s="50" t="s">
        <v>4</v>
      </c>
      <c r="C16" s="56">
        <v>0.15125302973027099</v>
      </c>
      <c r="D16" s="59">
        <v>0.46396264954770899</v>
      </c>
    </row>
    <row r="17" spans="2:4" x14ac:dyDescent="0.25">
      <c r="B17" s="50" t="s">
        <v>12</v>
      </c>
      <c r="C17" s="56">
        <v>0.149648562300319</v>
      </c>
      <c r="D17" s="59">
        <v>0.432539682539683</v>
      </c>
    </row>
    <row r="18" spans="2:4" x14ac:dyDescent="0.25">
      <c r="B18" s="50" t="s">
        <v>13</v>
      </c>
      <c r="C18" s="56">
        <v>9.5694246005974801E-2</v>
      </c>
      <c r="D18" s="59">
        <v>0.287266713914481</v>
      </c>
    </row>
    <row r="19" spans="2:4" x14ac:dyDescent="0.25">
      <c r="B19" s="51" t="s">
        <v>3</v>
      </c>
      <c r="C19" s="57">
        <v>7.7422499512575599E-2</v>
      </c>
      <c r="D19" s="60">
        <v>0.28025959978366699</v>
      </c>
    </row>
    <row r="20" spans="2:4" x14ac:dyDescent="0.25">
      <c r="C20" s="1"/>
      <c r="D20" s="1"/>
    </row>
    <row r="21" spans="2:4" x14ac:dyDescent="0.25">
      <c r="B21" t="s">
        <v>88</v>
      </c>
      <c r="C21" s="1"/>
      <c r="D21" s="1"/>
    </row>
    <row r="22" spans="2:4" x14ac:dyDescent="0.25">
      <c r="B22" t="s">
        <v>11</v>
      </c>
    </row>
    <row r="25" spans="2:4" x14ac:dyDescent="0.25">
      <c r="B25" s="63" t="s">
        <v>105</v>
      </c>
      <c r="C25" s="63"/>
      <c r="D25" s="63"/>
    </row>
  </sheetData>
  <sortState ref="B3:D16">
    <sortCondition descending="1" ref="C3:C16"/>
  </sortState>
  <mergeCells count="1">
    <mergeCell ref="B25:D25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Roman,Normal"&amp;12&amp;A</oddHeader>
    <oddFooter>&amp;C&amp;"Times New Roman,Normal"&amp;12Page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workbookViewId="0">
      <selection activeCell="F10" sqref="F10"/>
    </sheetView>
  </sheetViews>
  <sheetFormatPr baseColWidth="10" defaultRowHeight="15" x14ac:dyDescent="0.25"/>
  <cols>
    <col min="1" max="1" width="8.7109375" style="3" customWidth="1"/>
    <col min="2" max="2" width="55.7109375" style="3" customWidth="1"/>
    <col min="3" max="3" width="35.7109375" style="3" customWidth="1"/>
    <col min="4" max="4" width="8.42578125" style="3" bestFit="1" customWidth="1"/>
    <col min="5" max="5" width="8.85546875" style="3" bestFit="1" customWidth="1"/>
    <col min="6" max="6" width="10.5703125" style="3" bestFit="1" customWidth="1"/>
    <col min="7" max="7" width="7.7109375" style="3" customWidth="1"/>
    <col min="8" max="8" width="9.7109375" style="3" bestFit="1" customWidth="1"/>
    <col min="9" max="9" width="7" style="3" bestFit="1" customWidth="1"/>
    <col min="10" max="10" width="9.5703125" style="3" bestFit="1" customWidth="1"/>
    <col min="11" max="11" width="8.7109375" style="3" bestFit="1" customWidth="1"/>
    <col min="12" max="12" width="10.7109375" style="3" bestFit="1" customWidth="1"/>
    <col min="13" max="13" width="9.85546875" style="3" bestFit="1" customWidth="1"/>
    <col min="14" max="14" width="7.85546875" style="3" bestFit="1" customWidth="1"/>
    <col min="15" max="15" width="7" style="3" bestFit="1" customWidth="1"/>
    <col min="16" max="16" width="18.42578125" style="3" bestFit="1" customWidth="1"/>
    <col min="17" max="16384" width="11.42578125" style="3"/>
  </cols>
  <sheetData>
    <row r="1" spans="2:3" ht="18.75" x14ac:dyDescent="0.3">
      <c r="B1" s="24" t="s">
        <v>87</v>
      </c>
    </row>
    <row r="3" spans="2:3" x14ac:dyDescent="0.25">
      <c r="B3" s="15" t="s">
        <v>41</v>
      </c>
      <c r="C3" s="18"/>
    </row>
    <row r="4" spans="2:3" x14ac:dyDescent="0.25">
      <c r="B4" s="15"/>
      <c r="C4" s="18"/>
    </row>
    <row r="5" spans="2:3" x14ac:dyDescent="0.25">
      <c r="B5" s="64" t="s">
        <v>31</v>
      </c>
      <c r="C5" s="65" t="s">
        <v>42</v>
      </c>
    </row>
    <row r="6" spans="2:3" x14ac:dyDescent="0.25">
      <c r="B6" s="9" t="s">
        <v>106</v>
      </c>
      <c r="C6" s="61">
        <v>57697</v>
      </c>
    </row>
    <row r="7" spans="2:3" x14ac:dyDescent="0.25">
      <c r="B7" s="9" t="s">
        <v>107</v>
      </c>
      <c r="C7" s="61">
        <v>29027</v>
      </c>
    </row>
    <row r="8" spans="2:3" x14ac:dyDescent="0.25">
      <c r="B8" s="9" t="s">
        <v>108</v>
      </c>
      <c r="C8" s="61">
        <v>24339</v>
      </c>
    </row>
    <row r="9" spans="2:3" x14ac:dyDescent="0.25">
      <c r="B9" s="9" t="s">
        <v>109</v>
      </c>
      <c r="C9" s="61">
        <v>19702</v>
      </c>
    </row>
    <row r="10" spans="2:3" x14ac:dyDescent="0.25">
      <c r="B10" s="9" t="s">
        <v>110</v>
      </c>
      <c r="C10" s="61">
        <v>14881</v>
      </c>
    </row>
    <row r="11" spans="2:3" x14ac:dyDescent="0.25">
      <c r="B11" s="9" t="s">
        <v>115</v>
      </c>
      <c r="C11" s="61">
        <v>14630</v>
      </c>
    </row>
    <row r="12" spans="2:3" x14ac:dyDescent="0.25">
      <c r="B12" s="9" t="s">
        <v>111</v>
      </c>
      <c r="C12" s="61">
        <v>12651</v>
      </c>
    </row>
    <row r="13" spans="2:3" x14ac:dyDescent="0.25">
      <c r="B13" s="9" t="s">
        <v>112</v>
      </c>
      <c r="C13" s="61">
        <v>12348</v>
      </c>
    </row>
    <row r="14" spans="2:3" x14ac:dyDescent="0.25">
      <c r="B14" s="9" t="s">
        <v>113</v>
      </c>
      <c r="C14" s="61">
        <v>9357</v>
      </c>
    </row>
    <row r="15" spans="2:3" x14ac:dyDescent="0.25">
      <c r="B15" s="9" t="s">
        <v>116</v>
      </c>
      <c r="C15" s="61">
        <v>8691</v>
      </c>
    </row>
    <row r="16" spans="2:3" x14ac:dyDescent="0.25">
      <c r="B16" s="9" t="s">
        <v>118</v>
      </c>
      <c r="C16" s="61">
        <v>6602</v>
      </c>
    </row>
    <row r="17" spans="2:16" x14ac:dyDescent="0.25">
      <c r="B17" s="9" t="s">
        <v>117</v>
      </c>
      <c r="C17" s="61">
        <v>5816</v>
      </c>
    </row>
    <row r="18" spans="2:16" x14ac:dyDescent="0.25">
      <c r="B18" s="20" t="s">
        <v>114</v>
      </c>
      <c r="C18" s="62">
        <v>5026</v>
      </c>
    </row>
    <row r="19" spans="2:16" ht="12" customHeight="1" x14ac:dyDescent="0.25">
      <c r="C19" s="4"/>
    </row>
    <row r="20" spans="2:16" x14ac:dyDescent="0.25">
      <c r="B20" s="66" t="s">
        <v>119</v>
      </c>
    </row>
    <row r="21" spans="2:16" ht="15" customHeight="1" x14ac:dyDescent="0.25">
      <c r="B21" t="s">
        <v>88</v>
      </c>
    </row>
    <row r="22" spans="2:16" ht="15" customHeight="1" x14ac:dyDescent="0.25">
      <c r="B22" t="s">
        <v>11</v>
      </c>
    </row>
    <row r="27" spans="2:16" x14ac:dyDescent="0.25">
      <c r="P27" s="3" t="s">
        <v>43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7"/>
  <sheetViews>
    <sheetView topLeftCell="A13" workbookViewId="0">
      <selection activeCell="B28" sqref="B28"/>
    </sheetView>
  </sheetViews>
  <sheetFormatPr baseColWidth="10" defaultRowHeight="15" x14ac:dyDescent="0.25"/>
  <cols>
    <col min="1" max="1" width="8.7109375" style="3" customWidth="1"/>
    <col min="2" max="2" width="55.42578125" style="3" customWidth="1"/>
    <col min="3" max="3" width="16.28515625" style="3" customWidth="1"/>
    <col min="4" max="8" width="11.42578125" style="3"/>
    <col min="9" max="9" width="24.5703125" style="3" customWidth="1"/>
    <col min="10" max="16384" width="11.42578125" style="3"/>
  </cols>
  <sheetData>
    <row r="1" spans="2:14" ht="18.75" x14ac:dyDescent="0.3">
      <c r="B1" s="24" t="s">
        <v>87</v>
      </c>
    </row>
    <row r="3" spans="2:14" x14ac:dyDescent="0.25">
      <c r="B3" s="15" t="s">
        <v>44</v>
      </c>
      <c r="N3" s="4"/>
    </row>
    <row r="4" spans="2:14" x14ac:dyDescent="0.25">
      <c r="B4" s="15"/>
      <c r="N4" s="4"/>
    </row>
    <row r="5" spans="2:14" x14ac:dyDescent="0.25">
      <c r="B5" s="67" t="s">
        <v>45</v>
      </c>
      <c r="N5" s="4"/>
    </row>
    <row r="6" spans="2:14" x14ac:dyDescent="0.25">
      <c r="B6" s="15" t="s">
        <v>41</v>
      </c>
      <c r="C6" s="15"/>
      <c r="D6" s="15"/>
      <c r="N6" s="4"/>
    </row>
    <row r="7" spans="2:14" x14ac:dyDescent="0.25">
      <c r="B7" s="5"/>
      <c r="C7" s="15"/>
      <c r="D7" s="15"/>
      <c r="N7" s="4"/>
    </row>
    <row r="8" spans="2:14" x14ac:dyDescent="0.25">
      <c r="B8" s="64" t="s">
        <v>31</v>
      </c>
      <c r="C8" s="65" t="s">
        <v>42</v>
      </c>
      <c r="N8" s="4"/>
    </row>
    <row r="9" spans="2:14" x14ac:dyDescent="0.25">
      <c r="B9" s="9" t="s">
        <v>106</v>
      </c>
      <c r="C9" s="61">
        <v>11991</v>
      </c>
      <c r="N9" s="4"/>
    </row>
    <row r="10" spans="2:14" x14ac:dyDescent="0.25">
      <c r="B10" s="9" t="s">
        <v>108</v>
      </c>
      <c r="C10" s="61">
        <v>4903</v>
      </c>
      <c r="N10" s="4"/>
    </row>
    <row r="11" spans="2:14" x14ac:dyDescent="0.25">
      <c r="B11" s="9" t="s">
        <v>107</v>
      </c>
      <c r="C11" s="61">
        <v>4116</v>
      </c>
    </row>
    <row r="12" spans="2:14" x14ac:dyDescent="0.25">
      <c r="B12" s="9" t="s">
        <v>111</v>
      </c>
      <c r="C12" s="61">
        <v>3892</v>
      </c>
      <c r="J12" s="18"/>
    </row>
    <row r="13" spans="2:14" x14ac:dyDescent="0.25">
      <c r="B13" s="9" t="s">
        <v>115</v>
      </c>
      <c r="C13" s="61">
        <v>769</v>
      </c>
    </row>
    <row r="14" spans="2:14" x14ac:dyDescent="0.25">
      <c r="B14" s="9" t="s">
        <v>113</v>
      </c>
      <c r="C14" s="61">
        <v>420</v>
      </c>
    </row>
    <row r="15" spans="2:14" x14ac:dyDescent="0.25">
      <c r="B15" s="9" t="s">
        <v>112</v>
      </c>
      <c r="C15" s="61">
        <v>349</v>
      </c>
    </row>
    <row r="16" spans="2:14" x14ac:dyDescent="0.25">
      <c r="B16" s="9" t="s">
        <v>110</v>
      </c>
      <c r="C16" s="61">
        <v>317</v>
      </c>
    </row>
    <row r="17" spans="2:3" x14ac:dyDescent="0.25">
      <c r="B17" s="9" t="s">
        <v>109</v>
      </c>
      <c r="C17" s="61">
        <v>226</v>
      </c>
    </row>
    <row r="18" spans="2:3" x14ac:dyDescent="0.25">
      <c r="B18" s="9" t="s">
        <v>118</v>
      </c>
      <c r="C18" s="61">
        <v>164</v>
      </c>
    </row>
    <row r="19" spans="2:3" x14ac:dyDescent="0.25">
      <c r="B19" s="9" t="s">
        <v>114</v>
      </c>
      <c r="C19" s="61">
        <v>105</v>
      </c>
    </row>
    <row r="20" spans="2:3" x14ac:dyDescent="0.25">
      <c r="B20" s="9" t="s">
        <v>117</v>
      </c>
      <c r="C20" s="61">
        <v>84</v>
      </c>
    </row>
    <row r="21" spans="2:3" x14ac:dyDescent="0.25">
      <c r="B21" s="20" t="s">
        <v>116</v>
      </c>
      <c r="C21" s="62">
        <v>83</v>
      </c>
    </row>
    <row r="22" spans="2:3" ht="10.5" customHeight="1" x14ac:dyDescent="0.25">
      <c r="C22" s="4"/>
    </row>
    <row r="23" spans="2:3" x14ac:dyDescent="0.25">
      <c r="B23" s="68" t="s">
        <v>46</v>
      </c>
      <c r="C23" s="69">
        <v>19191</v>
      </c>
    </row>
    <row r="24" spans="2:3" ht="12" customHeight="1" x14ac:dyDescent="0.25">
      <c r="B24" s="5"/>
      <c r="C24" s="19"/>
    </row>
    <row r="25" spans="2:3" ht="12" customHeight="1" x14ac:dyDescent="0.25">
      <c r="B25" s="66" t="s">
        <v>119</v>
      </c>
      <c r="C25" s="19"/>
    </row>
    <row r="26" spans="2:3" x14ac:dyDescent="0.25">
      <c r="B26" s="3" t="s">
        <v>47</v>
      </c>
    </row>
    <row r="27" spans="2:3" x14ac:dyDescent="0.25">
      <c r="B27" s="3" t="s">
        <v>23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1"/>
  <sheetViews>
    <sheetView workbookViewId="0">
      <selection activeCell="G9" sqref="G9"/>
    </sheetView>
  </sheetViews>
  <sheetFormatPr baseColWidth="10" defaultRowHeight="15" x14ac:dyDescent="0.25"/>
  <cols>
    <col min="1" max="1" width="8.7109375" style="3" customWidth="1"/>
    <col min="2" max="2" width="47.7109375" style="3" customWidth="1"/>
    <col min="3" max="3" width="17.42578125" style="8" customWidth="1"/>
    <col min="4" max="4" width="18.7109375" style="8" customWidth="1"/>
    <col min="5" max="5" width="15.7109375" style="8" customWidth="1"/>
    <col min="6" max="6" width="16" style="3" customWidth="1"/>
    <col min="7" max="7" width="15" style="3" customWidth="1"/>
    <col min="8" max="16384" width="11.42578125" style="3"/>
  </cols>
  <sheetData>
    <row r="1" spans="2:5" ht="18.75" x14ac:dyDescent="0.3">
      <c r="B1" s="24" t="s">
        <v>87</v>
      </c>
    </row>
    <row r="3" spans="2:5" x14ac:dyDescent="0.25">
      <c r="B3" s="80" t="s">
        <v>48</v>
      </c>
      <c r="C3" s="77" t="s">
        <v>120</v>
      </c>
      <c r="D3" s="33"/>
      <c r="E3" s="34"/>
    </row>
    <row r="4" spans="2:5" ht="60" x14ac:dyDescent="0.25">
      <c r="B4" s="81"/>
      <c r="C4" s="35" t="s">
        <v>49</v>
      </c>
      <c r="D4" s="35" t="s">
        <v>50</v>
      </c>
      <c r="E4" s="76" t="s">
        <v>51</v>
      </c>
    </row>
    <row r="5" spans="2:5" x14ac:dyDescent="0.25">
      <c r="B5" s="10"/>
      <c r="C5" s="82" t="s">
        <v>121</v>
      </c>
      <c r="D5" s="83"/>
      <c r="E5" s="73" t="s">
        <v>122</v>
      </c>
    </row>
    <row r="6" spans="2:5" x14ac:dyDescent="0.25">
      <c r="B6" s="9" t="s">
        <v>3</v>
      </c>
      <c r="C6" s="70">
        <v>-3519</v>
      </c>
      <c r="D6" s="71" t="s">
        <v>52</v>
      </c>
      <c r="E6" s="74" t="s">
        <v>53</v>
      </c>
    </row>
    <row r="7" spans="2:5" x14ac:dyDescent="0.25">
      <c r="B7" s="9" t="s">
        <v>74</v>
      </c>
      <c r="C7" s="71" t="s">
        <v>54</v>
      </c>
      <c r="D7" s="71" t="s">
        <v>55</v>
      </c>
      <c r="E7" s="74" t="s">
        <v>56</v>
      </c>
    </row>
    <row r="8" spans="2:5" x14ac:dyDescent="0.25">
      <c r="B8" s="84" t="s">
        <v>27</v>
      </c>
      <c r="C8" s="85">
        <v>-1317</v>
      </c>
      <c r="D8" s="86" t="s">
        <v>57</v>
      </c>
      <c r="E8" s="87" t="s">
        <v>58</v>
      </c>
    </row>
    <row r="9" spans="2:5" x14ac:dyDescent="0.25">
      <c r="B9" s="9" t="s">
        <v>8</v>
      </c>
      <c r="C9" s="70">
        <v>-10987</v>
      </c>
      <c r="D9" s="70">
        <v>-1781</v>
      </c>
      <c r="E9" s="74" t="s">
        <v>59</v>
      </c>
    </row>
    <row r="10" spans="2:5" x14ac:dyDescent="0.25">
      <c r="B10" s="9" t="s">
        <v>10</v>
      </c>
      <c r="C10" s="70">
        <v>-6089</v>
      </c>
      <c r="D10" s="70">
        <v>-158</v>
      </c>
      <c r="E10" s="74" t="s">
        <v>60</v>
      </c>
    </row>
    <row r="11" spans="2:5" x14ac:dyDescent="0.25">
      <c r="B11" s="9" t="s">
        <v>13</v>
      </c>
      <c r="C11" s="70">
        <v>-13029</v>
      </c>
      <c r="D11" s="70">
        <v>-714</v>
      </c>
      <c r="E11" s="74" t="s">
        <v>61</v>
      </c>
    </row>
    <row r="12" spans="2:5" x14ac:dyDescent="0.25">
      <c r="B12" s="9" t="s">
        <v>4</v>
      </c>
      <c r="C12" s="70">
        <v>-14192</v>
      </c>
      <c r="D12" s="71" t="s">
        <v>62</v>
      </c>
      <c r="E12" s="74" t="s">
        <v>63</v>
      </c>
    </row>
    <row r="13" spans="2:5" x14ac:dyDescent="0.25">
      <c r="B13" s="9" t="s">
        <v>12</v>
      </c>
      <c r="C13" s="70">
        <v>-5645</v>
      </c>
      <c r="D13" s="70">
        <v>-148</v>
      </c>
      <c r="E13" s="74" t="s">
        <v>64</v>
      </c>
    </row>
    <row r="14" spans="2:5" x14ac:dyDescent="0.25">
      <c r="B14" s="9" t="s">
        <v>17</v>
      </c>
      <c r="C14" s="70">
        <v>-20209</v>
      </c>
      <c r="D14" s="71" t="s">
        <v>65</v>
      </c>
      <c r="E14" s="74" t="s">
        <v>66</v>
      </c>
    </row>
    <row r="15" spans="2:5" x14ac:dyDescent="0.25">
      <c r="B15" s="9" t="s">
        <v>25</v>
      </c>
      <c r="C15" s="70">
        <v>-1185</v>
      </c>
      <c r="D15" s="71" t="s">
        <v>67</v>
      </c>
      <c r="E15" s="74" t="s">
        <v>68</v>
      </c>
    </row>
    <row r="16" spans="2:5" x14ac:dyDescent="0.25">
      <c r="B16" s="9" t="s">
        <v>69</v>
      </c>
      <c r="C16" s="70">
        <v>-4822</v>
      </c>
      <c r="D16" s="70">
        <v>-1075</v>
      </c>
      <c r="E16" s="74" t="s">
        <v>70</v>
      </c>
    </row>
    <row r="17" spans="2:5" x14ac:dyDescent="0.25">
      <c r="B17" s="9" t="s">
        <v>6</v>
      </c>
      <c r="C17" s="70">
        <v>-4415</v>
      </c>
      <c r="D17" s="70">
        <v>-524</v>
      </c>
      <c r="E17" s="74" t="s">
        <v>71</v>
      </c>
    </row>
    <row r="18" spans="2:5" x14ac:dyDescent="0.25">
      <c r="B18" s="20" t="s">
        <v>75</v>
      </c>
      <c r="C18" s="72">
        <v>-17390</v>
      </c>
      <c r="D18" s="72">
        <v>-1968</v>
      </c>
      <c r="E18" s="75" t="s">
        <v>72</v>
      </c>
    </row>
    <row r="20" spans="2:5" x14ac:dyDescent="0.25">
      <c r="B20" s="3" t="s">
        <v>88</v>
      </c>
    </row>
    <row r="21" spans="2:5" x14ac:dyDescent="0.25">
      <c r="B21" s="3" t="s">
        <v>73</v>
      </c>
      <c r="D21" s="4"/>
    </row>
  </sheetData>
  <mergeCells count="3">
    <mergeCell ref="C3:E3"/>
    <mergeCell ref="B3:B4"/>
    <mergeCell ref="C5:D5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workbookViewId="0">
      <selection activeCell="B8" sqref="B8"/>
    </sheetView>
  </sheetViews>
  <sheetFormatPr baseColWidth="10" defaultRowHeight="15" x14ac:dyDescent="0.25"/>
  <cols>
    <col min="1" max="1" width="8.7109375" style="23" customWidth="1"/>
    <col min="2" max="2" width="45.7109375" style="23" customWidth="1"/>
    <col min="3" max="3" width="11.42578125" style="23"/>
    <col min="4" max="4" width="17.42578125" style="23" customWidth="1"/>
    <col min="5" max="5" width="15.28515625" style="23" customWidth="1"/>
    <col min="6" max="6" width="14.28515625" style="23" customWidth="1"/>
    <col min="7" max="9" width="11.42578125" style="23"/>
    <col min="10" max="10" width="15" style="23" customWidth="1"/>
    <col min="11" max="12" width="11.42578125" style="23"/>
    <col min="13" max="13" width="15.140625" style="23" customWidth="1"/>
    <col min="14" max="14" width="15.42578125" style="23" customWidth="1"/>
    <col min="15" max="15" width="13" style="23" customWidth="1"/>
    <col min="16" max="16384" width="11.42578125" style="23"/>
  </cols>
  <sheetData>
    <row r="1" spans="2:16" ht="18.75" x14ac:dyDescent="0.3">
      <c r="B1" s="24" t="s">
        <v>87</v>
      </c>
    </row>
    <row r="3" spans="2:16" x14ac:dyDescent="0.25">
      <c r="B3" s="88" t="s">
        <v>84</v>
      </c>
      <c r="C3" s="44"/>
      <c r="D3" s="44"/>
      <c r="E3" s="44"/>
      <c r="F3" s="44"/>
      <c r="G3" s="21"/>
      <c r="H3" s="21"/>
      <c r="I3" s="22"/>
      <c r="J3" s="21"/>
      <c r="K3" s="21"/>
      <c r="L3" s="21"/>
      <c r="M3" s="21"/>
      <c r="N3" s="21"/>
      <c r="O3" s="21"/>
      <c r="P3" s="21"/>
    </row>
    <row r="4" spans="2:16" x14ac:dyDescent="0.25">
      <c r="B4" s="89"/>
      <c r="C4" s="21"/>
      <c r="D4" s="21"/>
      <c r="E4" s="21"/>
      <c r="F4" s="21"/>
      <c r="G4" s="21"/>
      <c r="H4" s="21"/>
      <c r="I4" s="22"/>
      <c r="J4" s="21"/>
      <c r="K4" s="21"/>
      <c r="L4" s="21"/>
      <c r="M4" s="21"/>
      <c r="N4" s="21"/>
      <c r="O4" s="21"/>
      <c r="P4" s="21"/>
    </row>
    <row r="5" spans="2:16" ht="75" x14ac:dyDescent="0.25">
      <c r="B5" s="91" t="s">
        <v>2</v>
      </c>
      <c r="C5" s="91" t="s">
        <v>79</v>
      </c>
      <c r="D5" s="93" t="s">
        <v>39</v>
      </c>
      <c r="E5" s="91" t="s">
        <v>40</v>
      </c>
      <c r="F5" s="91" t="s">
        <v>33</v>
      </c>
      <c r="G5" s="91" t="s">
        <v>36</v>
      </c>
      <c r="H5" s="91" t="s">
        <v>37</v>
      </c>
      <c r="I5" s="91" t="s">
        <v>32</v>
      </c>
      <c r="J5" s="91" t="s">
        <v>123</v>
      </c>
      <c r="K5" s="91" t="s">
        <v>34</v>
      </c>
      <c r="L5" s="91" t="s">
        <v>124</v>
      </c>
      <c r="M5" s="93" t="s">
        <v>125</v>
      </c>
      <c r="N5" s="91" t="s">
        <v>35</v>
      </c>
      <c r="O5" s="93" t="s">
        <v>38</v>
      </c>
      <c r="P5" s="21"/>
    </row>
    <row r="6" spans="2:16" x14ac:dyDescent="0.25">
      <c r="B6" s="90" t="s">
        <v>3</v>
      </c>
      <c r="C6" s="92">
        <v>7</v>
      </c>
      <c r="D6" s="94">
        <v>6</v>
      </c>
      <c r="E6" s="92">
        <v>6</v>
      </c>
      <c r="F6" s="92">
        <v>23</v>
      </c>
      <c r="G6" s="92">
        <v>15</v>
      </c>
      <c r="H6" s="92">
        <v>9</v>
      </c>
      <c r="I6" s="92">
        <v>63</v>
      </c>
      <c r="J6" s="92">
        <v>6</v>
      </c>
      <c r="K6" s="92">
        <v>23</v>
      </c>
      <c r="L6" s="92">
        <v>6</v>
      </c>
      <c r="M6" s="94">
        <v>18</v>
      </c>
      <c r="N6" s="92">
        <v>13</v>
      </c>
      <c r="O6" s="94">
        <v>6</v>
      </c>
      <c r="P6" s="21"/>
    </row>
    <row r="7" spans="2:16" x14ac:dyDescent="0.25">
      <c r="B7" s="90" t="s">
        <v>74</v>
      </c>
      <c r="C7" s="92">
        <v>15</v>
      </c>
      <c r="D7" s="94">
        <v>3</v>
      </c>
      <c r="E7" s="92">
        <v>8</v>
      </c>
      <c r="F7" s="92">
        <v>23</v>
      </c>
      <c r="G7" s="92">
        <v>18</v>
      </c>
      <c r="H7" s="92">
        <v>6</v>
      </c>
      <c r="I7" s="92">
        <v>49</v>
      </c>
      <c r="J7" s="92">
        <v>4</v>
      </c>
      <c r="K7" s="92">
        <v>53</v>
      </c>
      <c r="L7" s="92">
        <v>6</v>
      </c>
      <c r="M7" s="94">
        <v>14</v>
      </c>
      <c r="N7" s="92">
        <v>16</v>
      </c>
      <c r="O7" s="94">
        <v>3</v>
      </c>
      <c r="P7" s="21"/>
    </row>
    <row r="8" spans="2:16" x14ac:dyDescent="0.25">
      <c r="B8" s="90" t="s">
        <v>27</v>
      </c>
      <c r="C8" s="92">
        <v>12</v>
      </c>
      <c r="D8" s="94">
        <v>5</v>
      </c>
      <c r="E8" s="92">
        <v>6</v>
      </c>
      <c r="F8" s="92">
        <v>18</v>
      </c>
      <c r="G8" s="92">
        <v>14</v>
      </c>
      <c r="H8" s="92">
        <v>6</v>
      </c>
      <c r="I8" s="92">
        <v>67</v>
      </c>
      <c r="J8" s="92">
        <v>9</v>
      </c>
      <c r="K8" s="92">
        <v>43</v>
      </c>
      <c r="L8" s="92">
        <v>6</v>
      </c>
      <c r="M8" s="94">
        <v>12</v>
      </c>
      <c r="N8" s="92">
        <v>11</v>
      </c>
      <c r="O8" s="94">
        <v>10</v>
      </c>
      <c r="P8" s="21"/>
    </row>
    <row r="9" spans="2:16" x14ac:dyDescent="0.25">
      <c r="B9" s="90" t="s">
        <v>8</v>
      </c>
      <c r="C9" s="92">
        <v>2</v>
      </c>
      <c r="D9" s="94">
        <v>28</v>
      </c>
      <c r="E9" s="92">
        <v>2</v>
      </c>
      <c r="F9" s="92">
        <v>43</v>
      </c>
      <c r="G9" s="92">
        <v>23</v>
      </c>
      <c r="H9" s="92">
        <v>20</v>
      </c>
      <c r="I9" s="92">
        <v>82</v>
      </c>
      <c r="J9" s="92">
        <v>26</v>
      </c>
      <c r="K9" s="92">
        <v>12</v>
      </c>
      <c r="L9" s="92">
        <v>9</v>
      </c>
      <c r="M9" s="94">
        <v>14</v>
      </c>
      <c r="N9" s="92">
        <v>54</v>
      </c>
      <c r="O9" s="94">
        <v>42</v>
      </c>
      <c r="P9" s="21"/>
    </row>
    <row r="10" spans="2:16" x14ac:dyDescent="0.25">
      <c r="B10" s="90" t="s">
        <v>80</v>
      </c>
      <c r="C10" s="92">
        <v>8</v>
      </c>
      <c r="D10" s="94">
        <v>7</v>
      </c>
      <c r="E10" s="92">
        <v>6</v>
      </c>
      <c r="F10" s="92">
        <v>33</v>
      </c>
      <c r="G10" s="92">
        <v>18</v>
      </c>
      <c r="H10" s="92">
        <v>8</v>
      </c>
      <c r="I10" s="92">
        <v>60</v>
      </c>
      <c r="J10" s="92">
        <v>7</v>
      </c>
      <c r="K10" s="92">
        <v>34</v>
      </c>
      <c r="L10" s="92">
        <v>6</v>
      </c>
      <c r="M10" s="94">
        <v>21</v>
      </c>
      <c r="N10" s="92">
        <v>14</v>
      </c>
      <c r="O10" s="94">
        <v>10</v>
      </c>
      <c r="P10" s="21"/>
    </row>
    <row r="11" spans="2:16" x14ac:dyDescent="0.25">
      <c r="B11" s="90" t="s">
        <v>13</v>
      </c>
      <c r="C11" s="92">
        <v>9</v>
      </c>
      <c r="D11" s="94">
        <v>4</v>
      </c>
      <c r="E11" s="92">
        <v>15</v>
      </c>
      <c r="F11" s="92">
        <v>34</v>
      </c>
      <c r="G11" s="92">
        <v>20</v>
      </c>
      <c r="H11" s="92">
        <v>12</v>
      </c>
      <c r="I11" s="92">
        <v>67</v>
      </c>
      <c r="J11" s="92">
        <v>4</v>
      </c>
      <c r="K11" s="92">
        <v>22</v>
      </c>
      <c r="L11" s="92">
        <v>8</v>
      </c>
      <c r="M11" s="94">
        <v>22</v>
      </c>
      <c r="N11" s="92">
        <v>20</v>
      </c>
      <c r="O11" s="94">
        <v>4</v>
      </c>
      <c r="P11" s="21"/>
    </row>
    <row r="12" spans="2:16" x14ac:dyDescent="0.25">
      <c r="B12" s="90" t="s">
        <v>4</v>
      </c>
      <c r="C12" s="92">
        <v>3</v>
      </c>
      <c r="D12" s="94">
        <v>6</v>
      </c>
      <c r="E12" s="92">
        <v>4</v>
      </c>
      <c r="F12" s="92">
        <v>34</v>
      </c>
      <c r="G12" s="92">
        <v>10</v>
      </c>
      <c r="H12" s="92">
        <v>22</v>
      </c>
      <c r="I12" s="92">
        <v>44</v>
      </c>
      <c r="J12" s="92">
        <v>3</v>
      </c>
      <c r="K12" s="92">
        <v>9</v>
      </c>
      <c r="L12" s="92">
        <v>2</v>
      </c>
      <c r="M12" s="94">
        <v>8</v>
      </c>
      <c r="N12" s="92">
        <v>6</v>
      </c>
      <c r="O12" s="94">
        <v>3</v>
      </c>
      <c r="P12" s="21"/>
    </row>
    <row r="13" spans="2:16" x14ac:dyDescent="0.25">
      <c r="B13" s="90" t="s">
        <v>12</v>
      </c>
      <c r="C13" s="92">
        <v>5</v>
      </c>
      <c r="D13" s="94">
        <v>6</v>
      </c>
      <c r="E13" s="92">
        <v>7</v>
      </c>
      <c r="F13" s="92">
        <v>33</v>
      </c>
      <c r="G13" s="92">
        <v>14</v>
      </c>
      <c r="H13" s="92">
        <v>15</v>
      </c>
      <c r="I13" s="92">
        <v>56</v>
      </c>
      <c r="J13" s="92">
        <v>3</v>
      </c>
      <c r="K13" s="92">
        <v>18</v>
      </c>
      <c r="L13" s="92">
        <v>5</v>
      </c>
      <c r="M13" s="94">
        <v>15</v>
      </c>
      <c r="N13" s="92">
        <v>12</v>
      </c>
      <c r="O13" s="94">
        <v>4</v>
      </c>
      <c r="P13" s="21"/>
    </row>
    <row r="14" spans="2:16" x14ac:dyDescent="0.25">
      <c r="B14" s="90" t="s">
        <v>17</v>
      </c>
      <c r="C14" s="92">
        <v>9</v>
      </c>
      <c r="D14" s="94">
        <v>7</v>
      </c>
      <c r="E14" s="92">
        <v>4</v>
      </c>
      <c r="F14" s="92">
        <v>34</v>
      </c>
      <c r="G14" s="92">
        <v>12</v>
      </c>
      <c r="H14" s="92">
        <v>19</v>
      </c>
      <c r="I14" s="92">
        <v>62</v>
      </c>
      <c r="J14" s="92">
        <v>5</v>
      </c>
      <c r="K14" s="92">
        <v>30</v>
      </c>
      <c r="L14" s="92">
        <v>6</v>
      </c>
      <c r="M14" s="94">
        <v>16</v>
      </c>
      <c r="N14" s="92">
        <v>18</v>
      </c>
      <c r="O14" s="94">
        <v>7</v>
      </c>
      <c r="P14" s="21"/>
    </row>
    <row r="15" spans="2:16" x14ac:dyDescent="0.25">
      <c r="B15" s="90" t="s">
        <v>5</v>
      </c>
      <c r="C15" s="92">
        <v>7</v>
      </c>
      <c r="D15" s="94">
        <v>7</v>
      </c>
      <c r="E15" s="92">
        <v>8</v>
      </c>
      <c r="F15" s="92">
        <v>40</v>
      </c>
      <c r="G15" s="92">
        <v>10</v>
      </c>
      <c r="H15" s="92">
        <v>14</v>
      </c>
      <c r="I15" s="92">
        <v>64</v>
      </c>
      <c r="J15" s="92">
        <v>8</v>
      </c>
      <c r="K15" s="92">
        <v>23</v>
      </c>
      <c r="L15" s="92">
        <v>8</v>
      </c>
      <c r="M15" s="94">
        <v>24</v>
      </c>
      <c r="N15" s="92">
        <v>19</v>
      </c>
      <c r="O15" s="94">
        <v>5</v>
      </c>
      <c r="P15" s="21"/>
    </row>
    <row r="16" spans="2:16" x14ac:dyDescent="0.25">
      <c r="B16" s="90" t="s">
        <v>7</v>
      </c>
      <c r="C16" s="92">
        <v>11</v>
      </c>
      <c r="D16" s="94">
        <v>6</v>
      </c>
      <c r="E16" s="92">
        <v>10</v>
      </c>
      <c r="F16" s="92">
        <v>29</v>
      </c>
      <c r="G16" s="92">
        <v>18</v>
      </c>
      <c r="H16" s="92">
        <v>16</v>
      </c>
      <c r="I16" s="92">
        <v>68</v>
      </c>
      <c r="J16" s="92">
        <v>7</v>
      </c>
      <c r="K16" s="92">
        <v>40</v>
      </c>
      <c r="L16" s="92">
        <v>9</v>
      </c>
      <c r="M16" s="94">
        <v>22</v>
      </c>
      <c r="N16" s="92">
        <v>20</v>
      </c>
      <c r="O16" s="94">
        <v>7</v>
      </c>
      <c r="P16" s="21"/>
    </row>
    <row r="17" spans="2:16" ht="15.75" customHeight="1" x14ac:dyDescent="0.25">
      <c r="B17" s="90" t="s">
        <v>6</v>
      </c>
      <c r="C17" s="92">
        <v>10</v>
      </c>
      <c r="D17" s="94">
        <v>7</v>
      </c>
      <c r="E17" s="92">
        <v>9</v>
      </c>
      <c r="F17" s="92">
        <v>26</v>
      </c>
      <c r="G17" s="92">
        <v>9</v>
      </c>
      <c r="H17" s="92">
        <v>16</v>
      </c>
      <c r="I17" s="92">
        <v>70</v>
      </c>
      <c r="J17" s="92">
        <v>8</v>
      </c>
      <c r="K17" s="92">
        <v>27</v>
      </c>
      <c r="L17" s="92">
        <v>8</v>
      </c>
      <c r="M17" s="94">
        <v>21</v>
      </c>
      <c r="N17" s="92">
        <v>15</v>
      </c>
      <c r="O17" s="94">
        <v>5</v>
      </c>
      <c r="P17" s="21"/>
    </row>
    <row r="18" spans="2:16" ht="30" x14ac:dyDescent="0.25">
      <c r="B18" s="90" t="s">
        <v>81</v>
      </c>
      <c r="C18" s="92">
        <v>10</v>
      </c>
      <c r="D18" s="94">
        <v>6</v>
      </c>
      <c r="E18" s="92">
        <v>7</v>
      </c>
      <c r="F18" s="92">
        <v>28</v>
      </c>
      <c r="G18" s="92">
        <v>14</v>
      </c>
      <c r="H18" s="92">
        <v>12</v>
      </c>
      <c r="I18" s="92">
        <v>64</v>
      </c>
      <c r="J18" s="92">
        <v>6</v>
      </c>
      <c r="K18" s="92">
        <v>33</v>
      </c>
      <c r="L18" s="92">
        <v>7</v>
      </c>
      <c r="M18" s="94">
        <v>18</v>
      </c>
      <c r="N18" s="92">
        <v>15</v>
      </c>
      <c r="O18" s="94">
        <v>7</v>
      </c>
      <c r="P18" s="21"/>
    </row>
    <row r="19" spans="2:16" x14ac:dyDescent="0.25">
      <c r="B19" s="90" t="s">
        <v>16</v>
      </c>
      <c r="C19" s="92">
        <v>10</v>
      </c>
      <c r="D19" s="94">
        <v>11</v>
      </c>
      <c r="E19" s="92">
        <v>2</v>
      </c>
      <c r="F19" s="92">
        <v>49</v>
      </c>
      <c r="G19" s="92">
        <v>25</v>
      </c>
      <c r="H19" s="92">
        <v>11</v>
      </c>
      <c r="I19" s="92">
        <v>58</v>
      </c>
      <c r="J19" s="92">
        <v>10</v>
      </c>
      <c r="K19" s="92">
        <v>48</v>
      </c>
      <c r="L19" s="92">
        <v>7</v>
      </c>
      <c r="M19" s="94">
        <v>25</v>
      </c>
      <c r="N19" s="92">
        <v>10</v>
      </c>
      <c r="O19" s="94">
        <v>21</v>
      </c>
      <c r="P19" s="21"/>
    </row>
    <row r="20" spans="2:16" x14ac:dyDescent="0.25">
      <c r="B20" s="101" t="s">
        <v>82</v>
      </c>
      <c r="C20" s="102">
        <v>5</v>
      </c>
      <c r="D20" s="103">
        <v>10</v>
      </c>
      <c r="E20" s="102">
        <v>0</v>
      </c>
      <c r="F20" s="102">
        <v>22</v>
      </c>
      <c r="G20" s="102">
        <v>12</v>
      </c>
      <c r="H20" s="102">
        <v>16</v>
      </c>
      <c r="I20" s="102">
        <v>75</v>
      </c>
      <c r="J20" s="102">
        <v>8</v>
      </c>
      <c r="K20" s="102">
        <v>48</v>
      </c>
      <c r="L20" s="102">
        <v>11</v>
      </c>
      <c r="M20" s="103">
        <v>27</v>
      </c>
      <c r="N20" s="102">
        <v>37</v>
      </c>
      <c r="O20" s="103">
        <v>30</v>
      </c>
      <c r="P20" s="21"/>
    </row>
    <row r="21" spans="2:16" x14ac:dyDescent="0.25">
      <c r="B21" s="95" t="s">
        <v>83</v>
      </c>
      <c r="C21" s="96">
        <v>7</v>
      </c>
      <c r="D21" s="97">
        <v>10</v>
      </c>
      <c r="E21" s="96">
        <v>6</v>
      </c>
      <c r="F21" s="96">
        <v>32</v>
      </c>
      <c r="G21" s="96">
        <v>17</v>
      </c>
      <c r="H21" s="96">
        <v>14</v>
      </c>
      <c r="I21" s="96">
        <v>64</v>
      </c>
      <c r="J21" s="96">
        <v>10</v>
      </c>
      <c r="K21" s="96">
        <v>27</v>
      </c>
      <c r="L21" s="96">
        <v>6</v>
      </c>
      <c r="M21" s="97">
        <v>16</v>
      </c>
      <c r="N21" s="96">
        <v>22</v>
      </c>
      <c r="O21" s="97">
        <v>14</v>
      </c>
      <c r="P21" s="21"/>
    </row>
    <row r="22" spans="2:16" x14ac:dyDescent="0.25"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</row>
    <row r="23" spans="2:16" ht="18" customHeight="1" x14ac:dyDescent="0.25">
      <c r="B23" s="44" t="s">
        <v>119</v>
      </c>
      <c r="C23" s="44"/>
      <c r="D23" s="44"/>
      <c r="E23" s="44"/>
      <c r="F23" s="44"/>
      <c r="G23" s="21"/>
      <c r="H23" s="21"/>
      <c r="I23" s="21"/>
      <c r="J23" s="21"/>
      <c r="K23" s="21"/>
      <c r="L23" s="21"/>
      <c r="M23" s="21"/>
      <c r="N23" s="21"/>
      <c r="O23" s="21"/>
      <c r="P23" s="21"/>
    </row>
    <row r="24" spans="2:16" x14ac:dyDescent="0.25">
      <c r="B24" s="3" t="s">
        <v>88</v>
      </c>
    </row>
    <row r="25" spans="2:16" x14ac:dyDescent="0.25">
      <c r="B25" s="3" t="s">
        <v>23</v>
      </c>
    </row>
  </sheetData>
  <mergeCells count="2">
    <mergeCell ref="B3:F3"/>
    <mergeCell ref="B23:F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Graphique 1</vt:lpstr>
      <vt:lpstr>Graphique 2</vt:lpstr>
      <vt:lpstr>Encadré 1</vt:lpstr>
      <vt:lpstr>Graphique 3</vt:lpstr>
      <vt:lpstr>Graphique 4</vt:lpstr>
      <vt:lpstr> Encadré DOM </vt:lpstr>
      <vt:lpstr>Encadré Méthodologie</vt:lpstr>
      <vt:lpstr>Données complémentaires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BARRY</dc:creator>
  <cp:lastModifiedBy>FRANCOISE BEAUFILS</cp:lastModifiedBy>
  <cp:revision>5</cp:revision>
  <dcterms:created xsi:type="dcterms:W3CDTF">2023-01-25T09:22:05Z</dcterms:created>
  <dcterms:modified xsi:type="dcterms:W3CDTF">2023-03-20T12:00:47Z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Ministère de l'Agriculture et de l'Alimentation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